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ce\Dropbox\_Unespar\PROGRAD\dados\matriculas ingressantes\"/>
    </mc:Choice>
  </mc:AlternateContent>
  <xr:revisionPtr revIDLastSave="0" documentId="13_ncr:1_{CAD02B9F-D371-49FB-8696-88038C85BC49}" xr6:coauthVersionLast="46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calouros2022" sheetId="2" r:id="rId1"/>
  </sheets>
  <calcPr calcId="191029"/>
</workbook>
</file>

<file path=xl/calcChain.xml><?xml version="1.0" encoding="utf-8"?>
<calcChain xmlns="http://schemas.openxmlformats.org/spreadsheetml/2006/main">
  <c r="F3" i="2" l="1"/>
  <c r="G3" i="2" s="1"/>
  <c r="F4" i="2"/>
  <c r="G4" i="2" s="1"/>
  <c r="F5" i="2"/>
  <c r="F6" i="2"/>
  <c r="F7" i="2"/>
  <c r="G7" i="2" s="1"/>
  <c r="F8" i="2"/>
  <c r="G8" i="2" s="1"/>
  <c r="F9" i="2"/>
  <c r="F10" i="2"/>
  <c r="F11" i="2"/>
  <c r="G11" i="2" s="1"/>
  <c r="F12" i="2"/>
  <c r="G12" i="2" s="1"/>
  <c r="F13" i="2"/>
  <c r="F14" i="2"/>
  <c r="F15" i="2"/>
  <c r="G15" i="2" s="1"/>
  <c r="F16" i="2"/>
  <c r="G16" i="2" s="1"/>
  <c r="F17" i="2"/>
  <c r="F18" i="2"/>
  <c r="F19" i="2"/>
  <c r="G19" i="2" s="1"/>
  <c r="F20" i="2"/>
  <c r="G20" i="2" s="1"/>
  <c r="F21" i="2"/>
  <c r="F22" i="2"/>
  <c r="F23" i="2"/>
  <c r="G23" i="2" s="1"/>
  <c r="F24" i="2"/>
  <c r="G24" i="2" s="1"/>
  <c r="F25" i="2"/>
  <c r="F26" i="2"/>
  <c r="F27" i="2"/>
  <c r="G27" i="2" s="1"/>
  <c r="F28" i="2"/>
  <c r="G28" i="2" s="1"/>
  <c r="F29" i="2"/>
  <c r="F30" i="2"/>
  <c r="F31" i="2"/>
  <c r="G31" i="2" s="1"/>
  <c r="F32" i="2"/>
  <c r="G32" i="2" s="1"/>
  <c r="F33" i="2"/>
  <c r="F34" i="2"/>
  <c r="F35" i="2"/>
  <c r="G35" i="2" s="1"/>
  <c r="F36" i="2"/>
  <c r="G36" i="2" s="1"/>
  <c r="F37" i="2"/>
  <c r="F38" i="2"/>
  <c r="F39" i="2"/>
  <c r="G39" i="2" s="1"/>
  <c r="F40" i="2"/>
  <c r="G40" i="2" s="1"/>
  <c r="F41" i="2"/>
  <c r="F42" i="2"/>
  <c r="F43" i="2"/>
  <c r="G43" i="2" s="1"/>
  <c r="F44" i="2"/>
  <c r="G44" i="2" s="1"/>
  <c r="F45" i="2"/>
  <c r="F46" i="2"/>
  <c r="F47" i="2"/>
  <c r="G47" i="2" s="1"/>
  <c r="F48" i="2"/>
  <c r="G48" i="2" s="1"/>
  <c r="F49" i="2"/>
  <c r="F50" i="2"/>
  <c r="F51" i="2"/>
  <c r="G51" i="2" s="1"/>
  <c r="F52" i="2"/>
  <c r="G52" i="2" s="1"/>
  <c r="F53" i="2"/>
  <c r="F54" i="2"/>
  <c r="F55" i="2"/>
  <c r="G55" i="2" s="1"/>
  <c r="F56" i="2"/>
  <c r="G56" i="2" s="1"/>
  <c r="F57" i="2"/>
  <c r="F58" i="2"/>
  <c r="F59" i="2"/>
  <c r="G59" i="2" s="1"/>
  <c r="F60" i="2"/>
  <c r="G60" i="2" s="1"/>
  <c r="F61" i="2"/>
  <c r="F62" i="2"/>
  <c r="F63" i="2"/>
  <c r="G63" i="2" s="1"/>
  <c r="F64" i="2"/>
  <c r="G64" i="2" s="1"/>
  <c r="F65" i="2"/>
  <c r="F66" i="2"/>
  <c r="F67" i="2"/>
  <c r="G67" i="2" s="1"/>
  <c r="F68" i="2"/>
  <c r="G68" i="2" s="1"/>
  <c r="F69" i="2"/>
  <c r="F70" i="2"/>
  <c r="F71" i="2"/>
  <c r="G71" i="2" s="1"/>
  <c r="F72" i="2"/>
  <c r="G72" i="2" s="1"/>
  <c r="F73" i="2"/>
  <c r="F74" i="2"/>
  <c r="F75" i="2"/>
  <c r="G75" i="2" s="1"/>
  <c r="F76" i="2"/>
  <c r="G76" i="2" s="1"/>
  <c r="F77" i="2"/>
  <c r="F78" i="2"/>
  <c r="F79" i="2"/>
  <c r="G79" i="2" s="1"/>
  <c r="F2" i="2"/>
  <c r="G2" i="2" s="1"/>
  <c r="E3" i="2"/>
  <c r="E4" i="2"/>
  <c r="E5" i="2"/>
  <c r="G5" i="2" s="1"/>
  <c r="E6" i="2"/>
  <c r="G6" i="2" s="1"/>
  <c r="E7" i="2"/>
  <c r="E8" i="2"/>
  <c r="E9" i="2"/>
  <c r="G9" i="2" s="1"/>
  <c r="E10" i="2"/>
  <c r="G10" i="2" s="1"/>
  <c r="E11" i="2"/>
  <c r="E12" i="2"/>
  <c r="E13" i="2"/>
  <c r="G13" i="2" s="1"/>
  <c r="E14" i="2"/>
  <c r="G14" i="2" s="1"/>
  <c r="E15" i="2"/>
  <c r="E16" i="2"/>
  <c r="E17" i="2"/>
  <c r="G17" i="2" s="1"/>
  <c r="E18" i="2"/>
  <c r="G18" i="2" s="1"/>
  <c r="E19" i="2"/>
  <c r="E20" i="2"/>
  <c r="E21" i="2"/>
  <c r="G21" i="2" s="1"/>
  <c r="E22" i="2"/>
  <c r="G22" i="2" s="1"/>
  <c r="E23" i="2"/>
  <c r="E24" i="2"/>
  <c r="E25" i="2"/>
  <c r="G25" i="2" s="1"/>
  <c r="E26" i="2"/>
  <c r="G26" i="2" s="1"/>
  <c r="E27" i="2"/>
  <c r="E28" i="2"/>
  <c r="E29" i="2"/>
  <c r="G29" i="2" s="1"/>
  <c r="E30" i="2"/>
  <c r="G30" i="2" s="1"/>
  <c r="E31" i="2"/>
  <c r="E32" i="2"/>
  <c r="E33" i="2"/>
  <c r="G33" i="2" s="1"/>
  <c r="E34" i="2"/>
  <c r="G34" i="2" s="1"/>
  <c r="E35" i="2"/>
  <c r="E36" i="2"/>
  <c r="E37" i="2"/>
  <c r="G37" i="2" s="1"/>
  <c r="E38" i="2"/>
  <c r="G38" i="2" s="1"/>
  <c r="E39" i="2"/>
  <c r="E40" i="2"/>
  <c r="E41" i="2"/>
  <c r="G41" i="2" s="1"/>
  <c r="E42" i="2"/>
  <c r="G42" i="2" s="1"/>
  <c r="E43" i="2"/>
  <c r="E44" i="2"/>
  <c r="E45" i="2"/>
  <c r="G45" i="2" s="1"/>
  <c r="E46" i="2"/>
  <c r="G46" i="2" s="1"/>
  <c r="E47" i="2"/>
  <c r="E48" i="2"/>
  <c r="E49" i="2"/>
  <c r="G49" i="2" s="1"/>
  <c r="E50" i="2"/>
  <c r="G50" i="2" s="1"/>
  <c r="E51" i="2"/>
  <c r="E52" i="2"/>
  <c r="E53" i="2"/>
  <c r="G53" i="2" s="1"/>
  <c r="E54" i="2"/>
  <c r="G54" i="2" s="1"/>
  <c r="E55" i="2"/>
  <c r="E56" i="2"/>
  <c r="E57" i="2"/>
  <c r="G57" i="2" s="1"/>
  <c r="E58" i="2"/>
  <c r="G58" i="2" s="1"/>
  <c r="E59" i="2"/>
  <c r="E60" i="2"/>
  <c r="E61" i="2"/>
  <c r="G61" i="2" s="1"/>
  <c r="E62" i="2"/>
  <c r="G62" i="2" s="1"/>
  <c r="E63" i="2"/>
  <c r="E64" i="2"/>
  <c r="E65" i="2"/>
  <c r="G65" i="2" s="1"/>
  <c r="E66" i="2"/>
  <c r="G66" i="2" s="1"/>
  <c r="E67" i="2"/>
  <c r="E68" i="2"/>
  <c r="E69" i="2"/>
  <c r="G69" i="2" s="1"/>
  <c r="E70" i="2"/>
  <c r="G70" i="2" s="1"/>
  <c r="E71" i="2"/>
  <c r="E72" i="2"/>
  <c r="E73" i="2"/>
  <c r="G73" i="2" s="1"/>
  <c r="E74" i="2"/>
  <c r="G74" i="2" s="1"/>
  <c r="E75" i="2"/>
  <c r="E76" i="2"/>
  <c r="E77" i="2"/>
  <c r="G77" i="2" s="1"/>
  <c r="E78" i="2"/>
  <c r="G78" i="2" s="1"/>
  <c r="E79" i="2"/>
  <c r="E2" i="2"/>
</calcChain>
</file>

<file path=xl/sharedStrings.xml><?xml version="1.0" encoding="utf-8"?>
<sst xmlns="http://schemas.openxmlformats.org/spreadsheetml/2006/main" count="359" uniqueCount="95">
  <si>
    <t>Apucarana</t>
  </si>
  <si>
    <t>Bacharelado</t>
  </si>
  <si>
    <t>Noite</t>
  </si>
  <si>
    <t>Integral</t>
  </si>
  <si>
    <t>22.2</t>
  </si>
  <si>
    <t>12.5</t>
  </si>
  <si>
    <t>14.3</t>
  </si>
  <si>
    <t>Licenciatura</t>
  </si>
  <si>
    <t>Letras - Espanhol</t>
  </si>
  <si>
    <t>Pedagogia</t>
  </si>
  <si>
    <t>6.7</t>
  </si>
  <si>
    <t>Geografia</t>
  </si>
  <si>
    <t>16.7</t>
  </si>
  <si>
    <t>44.4</t>
  </si>
  <si>
    <t>4.8</t>
  </si>
  <si>
    <t>Turismo</t>
  </si>
  <si>
    <t>Curitiba I (Embap)</t>
  </si>
  <si>
    <t>Artes Visuais</t>
  </si>
  <si>
    <t>Tarde</t>
  </si>
  <si>
    <t>Canto</t>
  </si>
  <si>
    <t>Tarde/Noite</t>
  </si>
  <si>
    <t>Instrumento</t>
  </si>
  <si>
    <t>11.8</t>
  </si>
  <si>
    <t>Museologia</t>
  </si>
  <si>
    <t>Curitiba II (Fap)</t>
  </si>
  <si>
    <t>Musicoterapia</t>
  </si>
  <si>
    <t>Teatro</t>
  </si>
  <si>
    <t>3.8</t>
  </si>
  <si>
    <t>216.7</t>
  </si>
  <si>
    <t>85.7</t>
  </si>
  <si>
    <t>18.2</t>
  </si>
  <si>
    <t>5.9</t>
  </si>
  <si>
    <t>6.3</t>
  </si>
  <si>
    <t>128.6</t>
  </si>
  <si>
    <t>116.7</t>
  </si>
  <si>
    <t>62.5</t>
  </si>
  <si>
    <t>Direito</t>
  </si>
  <si>
    <t>13.3</t>
  </si>
  <si>
    <t>Enfermagem</t>
  </si>
  <si>
    <t>8.3</t>
  </si>
  <si>
    <t>Filosofia</t>
  </si>
  <si>
    <t>15.4</t>
  </si>
  <si>
    <t>2.9</t>
  </si>
  <si>
    <t>CAMPUS</t>
  </si>
  <si>
    <t>CURSO</t>
  </si>
  <si>
    <t>GRAU</t>
  </si>
  <si>
    <t>TURNO</t>
  </si>
  <si>
    <t>VAGAS - PROVAR</t>
  </si>
  <si>
    <t>Campo Mourão</t>
  </si>
  <si>
    <t>Paranaguá</t>
  </si>
  <si>
    <t>Paranavaí</t>
  </si>
  <si>
    <t>União da Vitória</t>
  </si>
  <si>
    <t>Química</t>
  </si>
  <si>
    <t>Ciências Contábeis</t>
  </si>
  <si>
    <t>Ciências Econômicas</t>
  </si>
  <si>
    <t>Letras - Português</t>
  </si>
  <si>
    <t>Letras - Português e Espanhol</t>
  </si>
  <si>
    <t>Letras - Inglês</t>
  </si>
  <si>
    <t>Letras - Português e Inglês</t>
  </si>
  <si>
    <t>Matemática</t>
  </si>
  <si>
    <t>Secretariado Executivo Trilíngue</t>
  </si>
  <si>
    <t>Serviço Social</t>
  </si>
  <si>
    <t>Turismo e Negócios</t>
  </si>
  <si>
    <t>Administração</t>
  </si>
  <si>
    <t>Ciência da Computação</t>
  </si>
  <si>
    <t>Engenharia de Produção Agroindustrial</t>
  </si>
  <si>
    <t>Engenharia de Produção</t>
  </si>
  <si>
    <t>História</t>
  </si>
  <si>
    <t>Composição e Regência</t>
  </si>
  <si>
    <t>Música</t>
  </si>
  <si>
    <t>Música Popular</t>
  </si>
  <si>
    <t>Artes Cênicas</t>
  </si>
  <si>
    <t>Cinema e Audiovisual</t>
  </si>
  <si>
    <t>Dança</t>
  </si>
  <si>
    <t>Ciências Biológicas</t>
  </si>
  <si>
    <t>Educação Física</t>
  </si>
  <si>
    <t>Licenciatura / Bacharelado</t>
  </si>
  <si>
    <t>Manhã</t>
  </si>
  <si>
    <t>VAGAS OCUPADAS - PROVAR</t>
  </si>
  <si>
    <t>% DE OCUPAÇÃO DO PROVAR</t>
  </si>
  <si>
    <t>VAGAS - CHAMADA EXTRAORDINÁRIA</t>
  </si>
  <si>
    <t>OCUPAÇÃO - CHAMADA EXTRAORDINÁRIA</t>
  </si>
  <si>
    <t>% DE OCUPAÇÃO DA CHAMADA EXTRAORDINÁRIA</t>
  </si>
  <si>
    <t>VAGAS - PS1</t>
  </si>
  <si>
    <t>OCUPAÇÃO - PS1</t>
  </si>
  <si>
    <t xml:space="preserve">VAGAS - SISU </t>
  </si>
  <si>
    <t>OCUPAÇÃO - SISU</t>
  </si>
  <si>
    <t>VAGAS - VESTIBULAR ESPECIAL</t>
  </si>
  <si>
    <t>OCUPAÇÃO - VESTIBULAR ESPECIAL</t>
  </si>
  <si>
    <t>% DE OCUPAÇÃO DO PS1</t>
  </si>
  <si>
    <t>% DE OCUPAÇÃO DO SISU</t>
  </si>
  <si>
    <t>% DE OCUPAÇÃO DO VESTIBULAR ESPECIAL</t>
  </si>
  <si>
    <t>VAGAS</t>
  </si>
  <si>
    <t>VAGAS_OCUPADAS</t>
  </si>
  <si>
    <t>%_OCUPAÇÃO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</si>
</sst>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2" fillId="33" borderId="10" xfId="0" applyFont="1" applyFill="1" applyBorder="1"/>
    <xf numFmtId="0" fontId="22" fillId="34" borderId="10" xfId="0" applyFont="1" applyFill="1" applyBorder="1"/>
    <xf numFmtId="0" fontId="22" fillId="0" borderId="0" xfId="0" applyFont="1"/>
    <xf numFmtId="0" fontId="19" fillId="0" borderId="0" xfId="0" applyFont="1" applyAlignment="1">
      <alignment wrapText="1"/>
    </xf>
    <xf numFmtId="0" fontId="19" fillId="36" borderId="10" xfId="0" applyFont="1" applyFill="1" applyBorder="1" applyAlignment="1">
      <alignment horizontal="center"/>
    </xf>
    <xf numFmtId="0" fontId="19" fillId="37" borderId="10" xfId="0" applyFont="1" applyFill="1" applyBorder="1" applyAlignment="1">
      <alignment horizontal="center"/>
    </xf>
    <xf numFmtId="0" fontId="19" fillId="38" borderId="10" xfId="0" applyFont="1" applyFill="1" applyBorder="1" applyAlignment="1">
      <alignment horizontal="center"/>
    </xf>
    <xf numFmtId="0" fontId="19" fillId="40" borderId="10" xfId="0" applyFont="1" applyFill="1" applyBorder="1" applyAlignment="1">
      <alignment horizontal="center"/>
    </xf>
    <xf numFmtId="0" fontId="20" fillId="40" borderId="10" xfId="0" applyFont="1" applyFill="1" applyBorder="1" applyAlignment="1">
      <alignment horizontal="center"/>
    </xf>
    <xf numFmtId="0" fontId="20" fillId="37" borderId="10" xfId="0" applyFont="1" applyFill="1" applyBorder="1" applyAlignment="1">
      <alignment horizontal="center"/>
    </xf>
    <xf numFmtId="0" fontId="20" fillId="38" borderId="10" xfId="0" applyFont="1" applyFill="1" applyBorder="1" applyAlignment="1">
      <alignment horizontal="center"/>
    </xf>
    <xf numFmtId="0" fontId="19" fillId="35" borderId="10" xfId="0" applyFont="1" applyFill="1" applyBorder="1" applyAlignment="1">
      <alignment horizontal="center"/>
    </xf>
    <xf numFmtId="0" fontId="20" fillId="35" borderId="10" xfId="0" applyFont="1" applyFill="1" applyBorder="1" applyAlignment="1">
      <alignment horizontal="center"/>
    </xf>
    <xf numFmtId="0" fontId="21" fillId="39" borderId="11" xfId="0" applyFont="1" applyFill="1" applyBorder="1" applyAlignment="1">
      <alignment wrapText="1"/>
    </xf>
    <xf numFmtId="0" fontId="18" fillId="36" borderId="11" xfId="0" applyFont="1" applyFill="1" applyBorder="1" applyAlignment="1">
      <alignment horizontal="center" wrapText="1"/>
    </xf>
    <xf numFmtId="0" fontId="18" fillId="37" borderId="11" xfId="0" applyFont="1" applyFill="1" applyBorder="1" applyAlignment="1">
      <alignment horizontal="center" wrapText="1"/>
    </xf>
    <xf numFmtId="0" fontId="18" fillId="38" borderId="11" xfId="0" applyFont="1" applyFill="1" applyBorder="1" applyAlignment="1">
      <alignment horizontal="center" wrapText="1"/>
    </xf>
    <xf numFmtId="0" fontId="18" fillId="35" borderId="11" xfId="0" applyFont="1" applyFill="1" applyBorder="1" applyAlignment="1">
      <alignment horizontal="center" wrapText="1"/>
    </xf>
    <xf numFmtId="0" fontId="18" fillId="40" borderId="11" xfId="0" applyFont="1" applyFill="1" applyBorder="1" applyAlignment="1">
      <alignment horizontal="center" wrapText="1"/>
    </xf>
    <xf numFmtId="2" fontId="22" fillId="33" borderId="10" xfId="0" applyNumberFormat="1" applyFont="1" applyFill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FFCC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A05B5-74F3-44A6-91D4-58FF102F7966}">
  <dimension ref="A1:V79"/>
  <sheetViews>
    <sheetView tabSelected="1" topLeftCell="R1" workbookViewId="0">
      <selection activeCell="W1" sqref="W1"/>
    </sheetView>
  </sheetViews>
  <sheetFormatPr defaultColWidth="26" defaultRowHeight="12.5" x14ac:dyDescent="0.25"/>
  <cols>
    <col min="1" max="1" width="19.7265625" style="5" customWidth="1"/>
    <col min="2" max="2" width="34.453125" style="5" customWidth="1"/>
    <col min="3" max="3" width="26" style="5"/>
    <col min="4" max="7" width="13.54296875" style="5" customWidth="1"/>
    <col min="8" max="8" width="19.453125" style="1" customWidth="1"/>
    <col min="9" max="9" width="19.54296875" style="1" customWidth="1"/>
    <col min="10" max="10" width="17.81640625" style="1" customWidth="1"/>
    <col min="11" max="11" width="18.7265625" style="1" customWidth="1"/>
    <col min="12" max="13" width="18.26953125" style="1" customWidth="1"/>
    <col min="14" max="15" width="26" style="1"/>
    <col min="16" max="16" width="23.26953125" style="1" customWidth="1"/>
    <col min="17" max="17" width="24.54296875" style="1" customWidth="1"/>
    <col min="18" max="18" width="26" style="1"/>
    <col min="19" max="19" width="27.54296875" style="1" customWidth="1"/>
    <col min="20" max="20" width="21.81640625" style="2" customWidth="1"/>
    <col min="21" max="21" width="23.54296875" style="2" customWidth="1"/>
    <col min="22" max="22" width="21.7265625" style="2" customWidth="1"/>
    <col min="23" max="16384" width="26" style="1"/>
  </cols>
  <sheetData>
    <row r="1" spans="1:22" s="6" customFormat="1" ht="35.25" customHeight="1" x14ac:dyDescent="0.3">
      <c r="A1" s="16" t="s">
        <v>43</v>
      </c>
      <c r="B1" s="16" t="s">
        <v>44</v>
      </c>
      <c r="C1" s="16" t="s">
        <v>45</v>
      </c>
      <c r="D1" s="16" t="s">
        <v>46</v>
      </c>
      <c r="E1" s="16" t="s">
        <v>92</v>
      </c>
      <c r="F1" s="16" t="s">
        <v>93</v>
      </c>
      <c r="G1" s="16" t="s">
        <v>94</v>
      </c>
      <c r="H1" s="17" t="s">
        <v>83</v>
      </c>
      <c r="I1" s="17" t="s">
        <v>84</v>
      </c>
      <c r="J1" s="17" t="s">
        <v>89</v>
      </c>
      <c r="K1" s="18" t="s">
        <v>85</v>
      </c>
      <c r="L1" s="18" t="s">
        <v>86</v>
      </c>
      <c r="M1" s="18" t="s">
        <v>90</v>
      </c>
      <c r="N1" s="19" t="s">
        <v>87</v>
      </c>
      <c r="O1" s="19" t="s">
        <v>88</v>
      </c>
      <c r="P1" s="19" t="s">
        <v>91</v>
      </c>
      <c r="Q1" s="20" t="s">
        <v>80</v>
      </c>
      <c r="R1" s="20" t="s">
        <v>81</v>
      </c>
      <c r="S1" s="20" t="s">
        <v>82</v>
      </c>
      <c r="T1" s="21" t="s">
        <v>47</v>
      </c>
      <c r="U1" s="21" t="s">
        <v>78</v>
      </c>
      <c r="V1" s="21" t="s">
        <v>79</v>
      </c>
    </row>
    <row r="2" spans="1:22" x14ac:dyDescent="0.25">
      <c r="A2" s="3" t="s">
        <v>0</v>
      </c>
      <c r="B2" s="3" t="s">
        <v>63</v>
      </c>
      <c r="C2" s="3" t="s">
        <v>1</v>
      </c>
      <c r="D2" s="3" t="s">
        <v>77</v>
      </c>
      <c r="E2" s="3">
        <f>H2+K2</f>
        <v>32</v>
      </c>
      <c r="F2" s="3">
        <f>I2+L2+O2+R2+U2</f>
        <v>26</v>
      </c>
      <c r="G2" s="22">
        <f>(F2/E2)*100</f>
        <v>81.25</v>
      </c>
      <c r="H2" s="7">
        <v>16</v>
      </c>
      <c r="I2" s="7">
        <v>1</v>
      </c>
      <c r="J2" s="7">
        <v>6</v>
      </c>
      <c r="K2" s="8">
        <v>16</v>
      </c>
      <c r="L2" s="8">
        <v>11</v>
      </c>
      <c r="M2" s="8">
        <v>69</v>
      </c>
      <c r="N2" s="9">
        <v>15</v>
      </c>
      <c r="O2" s="9">
        <v>12</v>
      </c>
      <c r="P2" s="9">
        <v>80</v>
      </c>
      <c r="Q2" s="14">
        <v>8</v>
      </c>
      <c r="R2" s="14">
        <v>2</v>
      </c>
      <c r="S2" s="14">
        <v>25</v>
      </c>
      <c r="T2" s="10">
        <v>6</v>
      </c>
      <c r="U2" s="10">
        <v>0</v>
      </c>
      <c r="V2" s="10">
        <v>0</v>
      </c>
    </row>
    <row r="3" spans="1:22" x14ac:dyDescent="0.25">
      <c r="A3" s="3" t="s">
        <v>0</v>
      </c>
      <c r="B3" s="3" t="s">
        <v>63</v>
      </c>
      <c r="C3" s="3" t="s">
        <v>1</v>
      </c>
      <c r="D3" s="3" t="s">
        <v>2</v>
      </c>
      <c r="E3" s="3">
        <f t="shared" ref="E3:E66" si="0">H3+K3</f>
        <v>64</v>
      </c>
      <c r="F3" s="3">
        <f t="shared" ref="F3:F66" si="1">I3+L3+O3+R3+U3</f>
        <v>60</v>
      </c>
      <c r="G3" s="22">
        <f t="shared" ref="G3:G66" si="2">(F3/E3)*100</f>
        <v>93.75</v>
      </c>
      <c r="H3" s="7">
        <v>32</v>
      </c>
      <c r="I3" s="7">
        <v>31</v>
      </c>
      <c r="J3" s="7">
        <v>97</v>
      </c>
      <c r="K3" s="8">
        <v>32</v>
      </c>
      <c r="L3" s="8">
        <v>23</v>
      </c>
      <c r="M3" s="8">
        <v>72</v>
      </c>
      <c r="N3" s="13">
        <v>0</v>
      </c>
      <c r="O3" s="13">
        <v>0</v>
      </c>
      <c r="P3" s="13">
        <v>0</v>
      </c>
      <c r="Q3" s="14">
        <v>10</v>
      </c>
      <c r="R3" s="14">
        <v>2</v>
      </c>
      <c r="S3" s="14">
        <v>20</v>
      </c>
      <c r="T3" s="10">
        <v>8</v>
      </c>
      <c r="U3" s="10">
        <v>4</v>
      </c>
      <c r="V3" s="10">
        <v>50</v>
      </c>
    </row>
    <row r="4" spans="1:22" x14ac:dyDescent="0.25">
      <c r="A4" s="3" t="s">
        <v>0</v>
      </c>
      <c r="B4" s="3" t="s">
        <v>64</v>
      </c>
      <c r="C4" s="3" t="s">
        <v>1</v>
      </c>
      <c r="D4" s="3" t="s">
        <v>3</v>
      </c>
      <c r="E4" s="3">
        <f t="shared" si="0"/>
        <v>36</v>
      </c>
      <c r="F4" s="3">
        <f t="shared" si="1"/>
        <v>29</v>
      </c>
      <c r="G4" s="22">
        <f t="shared" si="2"/>
        <v>80.555555555555557</v>
      </c>
      <c r="H4" s="7">
        <v>18</v>
      </c>
      <c r="I4" s="7">
        <v>7</v>
      </c>
      <c r="J4" s="7">
        <v>39</v>
      </c>
      <c r="K4" s="8">
        <v>18</v>
      </c>
      <c r="L4" s="8">
        <v>15</v>
      </c>
      <c r="M4" s="8">
        <v>83</v>
      </c>
      <c r="N4" s="9">
        <v>4</v>
      </c>
      <c r="O4" s="9">
        <v>4</v>
      </c>
      <c r="P4" s="9">
        <v>100</v>
      </c>
      <c r="Q4" s="14">
        <v>10</v>
      </c>
      <c r="R4" s="14">
        <v>1</v>
      </c>
      <c r="S4" s="14">
        <v>10</v>
      </c>
      <c r="T4" s="10">
        <v>9</v>
      </c>
      <c r="U4" s="10">
        <v>2</v>
      </c>
      <c r="V4" s="10" t="s">
        <v>4</v>
      </c>
    </row>
    <row r="5" spans="1:22" x14ac:dyDescent="0.25">
      <c r="A5" s="3" t="s">
        <v>0</v>
      </c>
      <c r="B5" s="3" t="s">
        <v>53</v>
      </c>
      <c r="C5" s="3" t="s">
        <v>1</v>
      </c>
      <c r="D5" s="3" t="s">
        <v>77</v>
      </c>
      <c r="E5" s="3">
        <f t="shared" si="0"/>
        <v>45</v>
      </c>
      <c r="F5" s="3">
        <f t="shared" si="1"/>
        <v>38</v>
      </c>
      <c r="G5" s="22">
        <f t="shared" si="2"/>
        <v>84.444444444444443</v>
      </c>
      <c r="H5" s="7">
        <v>11</v>
      </c>
      <c r="I5" s="7">
        <v>5</v>
      </c>
      <c r="J5" s="7">
        <v>46</v>
      </c>
      <c r="K5" s="8">
        <v>34</v>
      </c>
      <c r="L5" s="8">
        <v>26</v>
      </c>
      <c r="M5" s="8">
        <v>76</v>
      </c>
      <c r="N5" s="9">
        <v>4</v>
      </c>
      <c r="O5" s="9">
        <v>3</v>
      </c>
      <c r="P5" s="9">
        <v>75</v>
      </c>
      <c r="Q5" s="14">
        <v>11</v>
      </c>
      <c r="R5" s="14">
        <v>3</v>
      </c>
      <c r="S5" s="14">
        <v>27</v>
      </c>
      <c r="T5" s="10">
        <v>8</v>
      </c>
      <c r="U5" s="10">
        <v>1</v>
      </c>
      <c r="V5" s="10" t="s">
        <v>5</v>
      </c>
    </row>
    <row r="6" spans="1:22" x14ac:dyDescent="0.25">
      <c r="A6" s="3" t="s">
        <v>0</v>
      </c>
      <c r="B6" s="3" t="s">
        <v>53</v>
      </c>
      <c r="C6" s="3" t="s">
        <v>1</v>
      </c>
      <c r="D6" s="3" t="s">
        <v>2</v>
      </c>
      <c r="E6" s="3">
        <f t="shared" si="0"/>
        <v>45</v>
      </c>
      <c r="F6" s="3">
        <f t="shared" si="1"/>
        <v>44</v>
      </c>
      <c r="G6" s="22">
        <f t="shared" si="2"/>
        <v>97.777777777777771</v>
      </c>
      <c r="H6" s="7">
        <v>11</v>
      </c>
      <c r="I6" s="7">
        <v>10</v>
      </c>
      <c r="J6" s="7">
        <v>9</v>
      </c>
      <c r="K6" s="8">
        <v>34</v>
      </c>
      <c r="L6" s="8">
        <v>32</v>
      </c>
      <c r="M6" s="8">
        <v>94</v>
      </c>
      <c r="N6" s="13">
        <v>0</v>
      </c>
      <c r="O6" s="13">
        <v>0</v>
      </c>
      <c r="P6" s="13">
        <v>0</v>
      </c>
      <c r="Q6" s="14">
        <v>2</v>
      </c>
      <c r="R6" s="14">
        <v>1</v>
      </c>
      <c r="S6" s="14">
        <v>50</v>
      </c>
      <c r="T6" s="10">
        <v>1</v>
      </c>
      <c r="U6" s="10">
        <v>1</v>
      </c>
      <c r="V6" s="10">
        <v>100</v>
      </c>
    </row>
    <row r="7" spans="1:22" x14ac:dyDescent="0.25">
      <c r="A7" s="3" t="s">
        <v>0</v>
      </c>
      <c r="B7" s="3" t="s">
        <v>54</v>
      </c>
      <c r="C7" s="3" t="s">
        <v>1</v>
      </c>
      <c r="D7" s="3" t="s">
        <v>2</v>
      </c>
      <c r="E7" s="3">
        <f t="shared" si="0"/>
        <v>50</v>
      </c>
      <c r="F7" s="3">
        <f t="shared" si="1"/>
        <v>44</v>
      </c>
      <c r="G7" s="22">
        <f t="shared" si="2"/>
        <v>88</v>
      </c>
      <c r="H7" s="7">
        <v>12</v>
      </c>
      <c r="I7" s="7">
        <v>7</v>
      </c>
      <c r="J7" s="7">
        <v>58</v>
      </c>
      <c r="K7" s="8">
        <v>38</v>
      </c>
      <c r="L7" s="8">
        <v>29</v>
      </c>
      <c r="M7" s="8">
        <v>76</v>
      </c>
      <c r="N7" s="9">
        <v>2</v>
      </c>
      <c r="O7" s="9">
        <v>2</v>
      </c>
      <c r="P7" s="9">
        <v>100</v>
      </c>
      <c r="Q7" s="14">
        <v>12</v>
      </c>
      <c r="R7" s="14">
        <v>5</v>
      </c>
      <c r="S7" s="14">
        <v>42</v>
      </c>
      <c r="T7" s="10">
        <v>7</v>
      </c>
      <c r="U7" s="10">
        <v>1</v>
      </c>
      <c r="V7" s="10" t="s">
        <v>6</v>
      </c>
    </row>
    <row r="8" spans="1:22" x14ac:dyDescent="0.25">
      <c r="A8" s="3" t="s">
        <v>0</v>
      </c>
      <c r="B8" s="3" t="s">
        <v>55</v>
      </c>
      <c r="C8" s="3" t="s">
        <v>7</v>
      </c>
      <c r="D8" s="3" t="s">
        <v>2</v>
      </c>
      <c r="E8" s="3">
        <f t="shared" si="0"/>
        <v>40</v>
      </c>
      <c r="F8" s="3">
        <f t="shared" si="1"/>
        <v>34</v>
      </c>
      <c r="G8" s="22">
        <f t="shared" si="2"/>
        <v>85</v>
      </c>
      <c r="H8" s="7">
        <v>10</v>
      </c>
      <c r="I8" s="7">
        <v>8</v>
      </c>
      <c r="J8" s="7">
        <v>80</v>
      </c>
      <c r="K8" s="8">
        <v>30</v>
      </c>
      <c r="L8" s="8">
        <v>24</v>
      </c>
      <c r="M8" s="8">
        <v>80</v>
      </c>
      <c r="N8" s="13">
        <v>0</v>
      </c>
      <c r="O8" s="13">
        <v>0</v>
      </c>
      <c r="P8" s="13">
        <v>0</v>
      </c>
      <c r="Q8" s="14">
        <v>8</v>
      </c>
      <c r="R8" s="14">
        <v>0</v>
      </c>
      <c r="S8" s="14">
        <v>0</v>
      </c>
      <c r="T8" s="10">
        <v>8</v>
      </c>
      <c r="U8" s="10">
        <v>2</v>
      </c>
      <c r="V8" s="10">
        <v>25</v>
      </c>
    </row>
    <row r="9" spans="1:22" x14ac:dyDescent="0.25">
      <c r="A9" s="3" t="s">
        <v>0</v>
      </c>
      <c r="B9" s="3" t="s">
        <v>8</v>
      </c>
      <c r="C9" s="3" t="s">
        <v>7</v>
      </c>
      <c r="D9" s="3" t="s">
        <v>2</v>
      </c>
      <c r="E9" s="3">
        <f t="shared" si="0"/>
        <v>19</v>
      </c>
      <c r="F9" s="3">
        <f t="shared" si="1"/>
        <v>9</v>
      </c>
      <c r="G9" s="22">
        <f t="shared" si="2"/>
        <v>47.368421052631575</v>
      </c>
      <c r="H9" s="7">
        <v>5</v>
      </c>
      <c r="I9" s="7">
        <v>1</v>
      </c>
      <c r="J9" s="7">
        <v>20</v>
      </c>
      <c r="K9" s="8">
        <v>14</v>
      </c>
      <c r="L9" s="8">
        <v>3</v>
      </c>
      <c r="M9" s="8">
        <v>22</v>
      </c>
      <c r="N9" s="9">
        <v>4</v>
      </c>
      <c r="O9" s="9">
        <v>4</v>
      </c>
      <c r="P9" s="9">
        <v>100</v>
      </c>
      <c r="Q9" s="14">
        <v>11</v>
      </c>
      <c r="R9" s="14">
        <v>1</v>
      </c>
      <c r="S9" s="14">
        <v>9</v>
      </c>
      <c r="T9" s="10">
        <v>10</v>
      </c>
      <c r="U9" s="10">
        <v>0</v>
      </c>
      <c r="V9" s="10">
        <v>0</v>
      </c>
    </row>
    <row r="10" spans="1:22" x14ac:dyDescent="0.25">
      <c r="A10" s="3" t="s">
        <v>0</v>
      </c>
      <c r="B10" s="3" t="s">
        <v>57</v>
      </c>
      <c r="C10" s="3" t="s">
        <v>7</v>
      </c>
      <c r="D10" s="3" t="s">
        <v>2</v>
      </c>
      <c r="E10" s="3">
        <f t="shared" si="0"/>
        <v>20</v>
      </c>
      <c r="F10" s="3">
        <f t="shared" si="1"/>
        <v>14</v>
      </c>
      <c r="G10" s="22">
        <f t="shared" si="2"/>
        <v>70</v>
      </c>
      <c r="H10" s="7">
        <v>5</v>
      </c>
      <c r="I10" s="7">
        <v>5</v>
      </c>
      <c r="J10" s="7">
        <v>100</v>
      </c>
      <c r="K10" s="8">
        <v>15</v>
      </c>
      <c r="L10" s="8">
        <v>9</v>
      </c>
      <c r="M10" s="8">
        <v>60</v>
      </c>
      <c r="N10" s="13">
        <v>0</v>
      </c>
      <c r="O10" s="13">
        <v>0</v>
      </c>
      <c r="P10" s="13">
        <v>0</v>
      </c>
      <c r="Q10" s="14">
        <v>6</v>
      </c>
      <c r="R10" s="14">
        <v>0</v>
      </c>
      <c r="S10" s="14">
        <v>0</v>
      </c>
      <c r="T10" s="10">
        <v>6</v>
      </c>
      <c r="U10" s="10">
        <v>0</v>
      </c>
      <c r="V10" s="10">
        <v>0</v>
      </c>
    </row>
    <row r="11" spans="1:22" x14ac:dyDescent="0.25">
      <c r="A11" s="3" t="s">
        <v>0</v>
      </c>
      <c r="B11" s="3" t="s">
        <v>59</v>
      </c>
      <c r="C11" s="3" t="s">
        <v>7</v>
      </c>
      <c r="D11" s="3" t="s">
        <v>2</v>
      </c>
      <c r="E11" s="3">
        <f t="shared" si="0"/>
        <v>40</v>
      </c>
      <c r="F11" s="3">
        <f t="shared" si="1"/>
        <v>17</v>
      </c>
      <c r="G11" s="22">
        <f t="shared" si="2"/>
        <v>42.5</v>
      </c>
      <c r="H11" s="7">
        <v>10</v>
      </c>
      <c r="I11" s="7">
        <v>4</v>
      </c>
      <c r="J11" s="7">
        <v>40</v>
      </c>
      <c r="K11" s="8">
        <v>30</v>
      </c>
      <c r="L11" s="8">
        <v>9</v>
      </c>
      <c r="M11" s="8">
        <v>30</v>
      </c>
      <c r="N11" s="9">
        <v>4</v>
      </c>
      <c r="O11" s="9">
        <v>4</v>
      </c>
      <c r="P11" s="9">
        <v>100</v>
      </c>
      <c r="Q11" s="14">
        <v>22</v>
      </c>
      <c r="R11" s="14">
        <v>0</v>
      </c>
      <c r="S11" s="14">
        <v>0</v>
      </c>
      <c r="T11" s="10">
        <v>22</v>
      </c>
      <c r="U11" s="10">
        <v>0</v>
      </c>
      <c r="V11" s="10">
        <v>0</v>
      </c>
    </row>
    <row r="12" spans="1:22" x14ac:dyDescent="0.25">
      <c r="A12" s="3" t="s">
        <v>0</v>
      </c>
      <c r="B12" s="3" t="s">
        <v>9</v>
      </c>
      <c r="C12" s="3" t="s">
        <v>7</v>
      </c>
      <c r="D12" s="3" t="s">
        <v>2</v>
      </c>
      <c r="E12" s="3">
        <f t="shared" si="0"/>
        <v>40</v>
      </c>
      <c r="F12" s="3">
        <f t="shared" si="1"/>
        <v>39</v>
      </c>
      <c r="G12" s="22">
        <f t="shared" si="2"/>
        <v>97.5</v>
      </c>
      <c r="H12" s="7">
        <v>10</v>
      </c>
      <c r="I12" s="7">
        <v>10</v>
      </c>
      <c r="J12" s="7">
        <v>100</v>
      </c>
      <c r="K12" s="8">
        <v>30</v>
      </c>
      <c r="L12" s="8">
        <v>25</v>
      </c>
      <c r="M12" s="8">
        <v>83</v>
      </c>
      <c r="N12" s="13">
        <v>0</v>
      </c>
      <c r="O12" s="13">
        <v>0</v>
      </c>
      <c r="P12" s="13">
        <v>0</v>
      </c>
      <c r="Q12" s="14">
        <v>4</v>
      </c>
      <c r="R12" s="14">
        <v>1</v>
      </c>
      <c r="S12" s="14">
        <v>25</v>
      </c>
      <c r="T12" s="10">
        <v>3</v>
      </c>
      <c r="U12" s="10">
        <v>3</v>
      </c>
      <c r="V12" s="10">
        <v>100</v>
      </c>
    </row>
    <row r="13" spans="1:22" x14ac:dyDescent="0.25">
      <c r="A13" s="3" t="s">
        <v>0</v>
      </c>
      <c r="B13" s="3" t="s">
        <v>60</v>
      </c>
      <c r="C13" s="3" t="s">
        <v>1</v>
      </c>
      <c r="D13" s="3" t="s">
        <v>2</v>
      </c>
      <c r="E13" s="3">
        <f t="shared" si="0"/>
        <v>40</v>
      </c>
      <c r="F13" s="3">
        <f t="shared" si="1"/>
        <v>23</v>
      </c>
      <c r="G13" s="22">
        <f t="shared" si="2"/>
        <v>57.499999999999993</v>
      </c>
      <c r="H13" s="7">
        <v>10</v>
      </c>
      <c r="I13" s="7">
        <v>1</v>
      </c>
      <c r="J13" s="7">
        <v>10</v>
      </c>
      <c r="K13" s="8">
        <v>30</v>
      </c>
      <c r="L13" s="8">
        <v>13</v>
      </c>
      <c r="M13" s="8">
        <v>43</v>
      </c>
      <c r="N13" s="9">
        <v>7</v>
      </c>
      <c r="O13" s="9">
        <v>7</v>
      </c>
      <c r="P13" s="9">
        <v>100</v>
      </c>
      <c r="Q13" s="14">
        <v>18</v>
      </c>
      <c r="R13" s="14">
        <v>2</v>
      </c>
      <c r="S13" s="14">
        <v>11</v>
      </c>
      <c r="T13" s="10">
        <v>16</v>
      </c>
      <c r="U13" s="10">
        <v>0</v>
      </c>
      <c r="V13" s="10">
        <v>0</v>
      </c>
    </row>
    <row r="14" spans="1:22" x14ac:dyDescent="0.25">
      <c r="A14" s="3" t="s">
        <v>0</v>
      </c>
      <c r="B14" s="3" t="s">
        <v>61</v>
      </c>
      <c r="C14" s="3" t="s">
        <v>1</v>
      </c>
      <c r="D14" s="3" t="s">
        <v>2</v>
      </c>
      <c r="E14" s="3">
        <f t="shared" si="0"/>
        <v>40</v>
      </c>
      <c r="F14" s="3">
        <f t="shared" si="1"/>
        <v>27</v>
      </c>
      <c r="G14" s="22">
        <f t="shared" si="2"/>
        <v>67.5</v>
      </c>
      <c r="H14" s="7">
        <v>10</v>
      </c>
      <c r="I14" s="7">
        <v>9</v>
      </c>
      <c r="J14" s="7">
        <v>90</v>
      </c>
      <c r="K14" s="8">
        <v>30</v>
      </c>
      <c r="L14" s="8">
        <v>18</v>
      </c>
      <c r="M14" s="8">
        <v>60</v>
      </c>
      <c r="N14" s="13">
        <v>0</v>
      </c>
      <c r="O14" s="13">
        <v>0</v>
      </c>
      <c r="P14" s="13">
        <v>0</v>
      </c>
      <c r="Q14" s="14">
        <v>12</v>
      </c>
      <c r="R14" s="14">
        <v>0</v>
      </c>
      <c r="S14" s="14">
        <v>0</v>
      </c>
      <c r="T14" s="10">
        <v>12</v>
      </c>
      <c r="U14" s="10">
        <v>0</v>
      </c>
      <c r="V14" s="10">
        <v>0</v>
      </c>
    </row>
    <row r="15" spans="1:22" x14ac:dyDescent="0.25">
      <c r="A15" s="3" t="s">
        <v>0</v>
      </c>
      <c r="B15" s="3" t="s">
        <v>62</v>
      </c>
      <c r="C15" s="3" t="s">
        <v>1</v>
      </c>
      <c r="D15" s="3" t="s">
        <v>2</v>
      </c>
      <c r="E15" s="3">
        <f t="shared" si="0"/>
        <v>40</v>
      </c>
      <c r="F15" s="3">
        <f t="shared" si="1"/>
        <v>16</v>
      </c>
      <c r="G15" s="22">
        <f t="shared" si="2"/>
        <v>40</v>
      </c>
      <c r="H15" s="7">
        <v>10</v>
      </c>
      <c r="I15" s="7">
        <v>1</v>
      </c>
      <c r="J15" s="7">
        <v>10</v>
      </c>
      <c r="K15" s="8">
        <v>30</v>
      </c>
      <c r="L15" s="8">
        <v>9</v>
      </c>
      <c r="M15" s="8">
        <v>30</v>
      </c>
      <c r="N15" s="9">
        <v>9</v>
      </c>
      <c r="O15" s="9">
        <v>5</v>
      </c>
      <c r="P15" s="9">
        <v>55</v>
      </c>
      <c r="Q15" s="14">
        <v>25</v>
      </c>
      <c r="R15" s="14">
        <v>0</v>
      </c>
      <c r="S15" s="14">
        <v>0</v>
      </c>
      <c r="T15" s="10">
        <v>25</v>
      </c>
      <c r="U15" s="10">
        <v>1</v>
      </c>
      <c r="V15" s="10">
        <v>4</v>
      </c>
    </row>
    <row r="16" spans="1:22" x14ac:dyDescent="0.25">
      <c r="A16" s="4" t="s">
        <v>48</v>
      </c>
      <c r="B16" s="4" t="s">
        <v>63</v>
      </c>
      <c r="C16" s="4" t="s">
        <v>1</v>
      </c>
      <c r="D16" s="4" t="s">
        <v>2</v>
      </c>
      <c r="E16" s="3">
        <f t="shared" si="0"/>
        <v>72</v>
      </c>
      <c r="F16" s="3">
        <f t="shared" si="1"/>
        <v>64</v>
      </c>
      <c r="G16" s="22">
        <f t="shared" si="2"/>
        <v>88.888888888888886</v>
      </c>
      <c r="H16" s="7">
        <v>54</v>
      </c>
      <c r="I16" s="7">
        <v>44</v>
      </c>
      <c r="J16" s="7">
        <v>82</v>
      </c>
      <c r="K16" s="8">
        <v>18</v>
      </c>
      <c r="L16" s="8">
        <v>15</v>
      </c>
      <c r="M16" s="8">
        <v>83</v>
      </c>
      <c r="N16" s="13">
        <v>0</v>
      </c>
      <c r="O16" s="13">
        <v>0</v>
      </c>
      <c r="P16" s="13">
        <v>0</v>
      </c>
      <c r="Q16" s="14">
        <v>13</v>
      </c>
      <c r="R16" s="14">
        <v>3</v>
      </c>
      <c r="S16" s="14">
        <v>23</v>
      </c>
      <c r="T16" s="10">
        <v>10</v>
      </c>
      <c r="U16" s="10">
        <v>2</v>
      </c>
      <c r="V16" s="10">
        <v>20</v>
      </c>
    </row>
    <row r="17" spans="1:22" x14ac:dyDescent="0.25">
      <c r="A17" s="4" t="s">
        <v>48</v>
      </c>
      <c r="B17" s="4" t="s">
        <v>53</v>
      </c>
      <c r="C17" s="4" t="s">
        <v>1</v>
      </c>
      <c r="D17" s="4" t="s">
        <v>2</v>
      </c>
      <c r="E17" s="3">
        <f t="shared" si="0"/>
        <v>72</v>
      </c>
      <c r="F17" s="3">
        <f t="shared" si="1"/>
        <v>58</v>
      </c>
      <c r="G17" s="22">
        <f t="shared" si="2"/>
        <v>80.555555555555557</v>
      </c>
      <c r="H17" s="7">
        <v>36</v>
      </c>
      <c r="I17" s="7">
        <v>22</v>
      </c>
      <c r="J17" s="7">
        <v>61</v>
      </c>
      <c r="K17" s="8">
        <v>36</v>
      </c>
      <c r="L17" s="8">
        <v>35</v>
      </c>
      <c r="M17" s="8">
        <v>97</v>
      </c>
      <c r="N17" s="13">
        <v>0</v>
      </c>
      <c r="O17" s="13">
        <v>0</v>
      </c>
      <c r="P17" s="13">
        <v>0</v>
      </c>
      <c r="Q17" s="14">
        <v>15</v>
      </c>
      <c r="R17" s="14">
        <v>0</v>
      </c>
      <c r="S17" s="14">
        <v>0</v>
      </c>
      <c r="T17" s="10">
        <v>15</v>
      </c>
      <c r="U17" s="10">
        <v>1</v>
      </c>
      <c r="V17" s="10" t="s">
        <v>10</v>
      </c>
    </row>
    <row r="18" spans="1:22" x14ac:dyDescent="0.25">
      <c r="A18" s="4" t="s">
        <v>48</v>
      </c>
      <c r="B18" s="4" t="s">
        <v>54</v>
      </c>
      <c r="C18" s="4" t="s">
        <v>1</v>
      </c>
      <c r="D18" s="4" t="s">
        <v>2</v>
      </c>
      <c r="E18" s="3">
        <f t="shared" si="0"/>
        <v>80</v>
      </c>
      <c r="F18" s="3">
        <f t="shared" si="1"/>
        <v>65</v>
      </c>
      <c r="G18" s="22">
        <f t="shared" si="2"/>
        <v>81.25</v>
      </c>
      <c r="H18" s="7">
        <v>40</v>
      </c>
      <c r="I18" s="7">
        <v>8</v>
      </c>
      <c r="J18" s="7">
        <v>20</v>
      </c>
      <c r="K18" s="8">
        <v>40</v>
      </c>
      <c r="L18" s="8">
        <v>25</v>
      </c>
      <c r="M18" s="8">
        <v>63</v>
      </c>
      <c r="N18" s="9">
        <v>25</v>
      </c>
      <c r="O18" s="9">
        <v>25</v>
      </c>
      <c r="P18" s="9">
        <v>100</v>
      </c>
      <c r="Q18" s="14">
        <v>25</v>
      </c>
      <c r="R18" s="14">
        <v>5</v>
      </c>
      <c r="S18" s="14">
        <v>20</v>
      </c>
      <c r="T18" s="10">
        <v>20</v>
      </c>
      <c r="U18" s="10">
        <v>2</v>
      </c>
      <c r="V18" s="10">
        <v>10</v>
      </c>
    </row>
    <row r="19" spans="1:22" x14ac:dyDescent="0.25">
      <c r="A19" s="4" t="s">
        <v>48</v>
      </c>
      <c r="B19" s="4" t="s">
        <v>65</v>
      </c>
      <c r="C19" s="4" t="s">
        <v>1</v>
      </c>
      <c r="D19" s="4" t="s">
        <v>3</v>
      </c>
      <c r="E19" s="3">
        <f t="shared" si="0"/>
        <v>32</v>
      </c>
      <c r="F19" s="3">
        <f t="shared" si="1"/>
        <v>10</v>
      </c>
      <c r="G19" s="22">
        <f t="shared" si="2"/>
        <v>31.25</v>
      </c>
      <c r="H19" s="7">
        <v>16</v>
      </c>
      <c r="I19" s="7">
        <v>1</v>
      </c>
      <c r="J19" s="7">
        <v>6</v>
      </c>
      <c r="K19" s="8">
        <v>16</v>
      </c>
      <c r="L19" s="8">
        <v>7</v>
      </c>
      <c r="M19" s="8">
        <v>44</v>
      </c>
      <c r="N19" s="9">
        <v>10</v>
      </c>
      <c r="O19" s="9">
        <v>2</v>
      </c>
      <c r="P19" s="9">
        <v>20</v>
      </c>
      <c r="Q19" s="14">
        <v>22</v>
      </c>
      <c r="R19" s="14">
        <v>0</v>
      </c>
      <c r="S19" s="14">
        <v>0</v>
      </c>
      <c r="T19" s="10">
        <v>22</v>
      </c>
      <c r="U19" s="10">
        <v>0</v>
      </c>
      <c r="V19" s="10">
        <v>0</v>
      </c>
    </row>
    <row r="20" spans="1:22" x14ac:dyDescent="0.25">
      <c r="A20" s="4" t="s">
        <v>48</v>
      </c>
      <c r="B20" s="4" t="s">
        <v>11</v>
      </c>
      <c r="C20" s="4" t="s">
        <v>76</v>
      </c>
      <c r="D20" s="4" t="s">
        <v>2</v>
      </c>
      <c r="E20" s="3">
        <f t="shared" si="0"/>
        <v>40</v>
      </c>
      <c r="F20" s="3">
        <f t="shared" si="1"/>
        <v>19</v>
      </c>
      <c r="G20" s="22">
        <f t="shared" si="2"/>
        <v>47.5</v>
      </c>
      <c r="H20" s="7">
        <v>30</v>
      </c>
      <c r="I20" s="7">
        <v>2</v>
      </c>
      <c r="J20" s="7">
        <v>6</v>
      </c>
      <c r="K20" s="8">
        <v>10</v>
      </c>
      <c r="L20" s="8">
        <v>9</v>
      </c>
      <c r="M20" s="8">
        <v>90</v>
      </c>
      <c r="N20" s="9">
        <v>23</v>
      </c>
      <c r="O20" s="9">
        <v>8</v>
      </c>
      <c r="P20" s="9">
        <v>35</v>
      </c>
      <c r="Q20" s="14">
        <v>21</v>
      </c>
      <c r="R20" s="14">
        <v>0</v>
      </c>
      <c r="S20" s="14">
        <v>0</v>
      </c>
      <c r="T20" s="10">
        <v>21</v>
      </c>
      <c r="U20" s="10">
        <v>0</v>
      </c>
      <c r="V20" s="10">
        <v>0</v>
      </c>
    </row>
    <row r="21" spans="1:22" x14ac:dyDescent="0.25">
      <c r="A21" s="4" t="s">
        <v>48</v>
      </c>
      <c r="B21" s="4" t="s">
        <v>67</v>
      </c>
      <c r="C21" s="4" t="s">
        <v>7</v>
      </c>
      <c r="D21" s="4" t="s">
        <v>2</v>
      </c>
      <c r="E21" s="3">
        <f t="shared" si="0"/>
        <v>38</v>
      </c>
      <c r="F21" s="3">
        <f t="shared" si="1"/>
        <v>34</v>
      </c>
      <c r="G21" s="22">
        <f t="shared" si="2"/>
        <v>89.473684210526315</v>
      </c>
      <c r="H21" s="7">
        <v>19</v>
      </c>
      <c r="I21" s="7">
        <v>7</v>
      </c>
      <c r="J21" s="7">
        <v>37</v>
      </c>
      <c r="K21" s="8">
        <v>19</v>
      </c>
      <c r="L21" s="8">
        <v>11</v>
      </c>
      <c r="M21" s="8">
        <v>58</v>
      </c>
      <c r="N21" s="9">
        <v>8</v>
      </c>
      <c r="O21" s="9">
        <v>8</v>
      </c>
      <c r="P21" s="9">
        <v>100</v>
      </c>
      <c r="Q21" s="14">
        <v>13</v>
      </c>
      <c r="R21" s="14">
        <v>7</v>
      </c>
      <c r="S21" s="14">
        <v>55</v>
      </c>
      <c r="T21" s="10">
        <v>6</v>
      </c>
      <c r="U21" s="10">
        <v>1</v>
      </c>
      <c r="V21" s="10" t="s">
        <v>12</v>
      </c>
    </row>
    <row r="22" spans="1:22" x14ac:dyDescent="0.25">
      <c r="A22" s="4" t="s">
        <v>48</v>
      </c>
      <c r="B22" s="4" t="s">
        <v>58</v>
      </c>
      <c r="C22" s="4" t="s">
        <v>7</v>
      </c>
      <c r="D22" s="4" t="s">
        <v>2</v>
      </c>
      <c r="E22" s="3">
        <f t="shared" si="0"/>
        <v>50</v>
      </c>
      <c r="F22" s="3">
        <f t="shared" si="1"/>
        <v>44</v>
      </c>
      <c r="G22" s="22">
        <f t="shared" si="2"/>
        <v>88</v>
      </c>
      <c r="H22" s="7">
        <v>12</v>
      </c>
      <c r="I22" s="7">
        <v>5</v>
      </c>
      <c r="J22" s="7">
        <v>42</v>
      </c>
      <c r="K22" s="8">
        <v>38</v>
      </c>
      <c r="L22" s="8">
        <v>31</v>
      </c>
      <c r="M22" s="8">
        <v>82</v>
      </c>
      <c r="N22" s="9">
        <v>3</v>
      </c>
      <c r="O22" s="9">
        <v>3</v>
      </c>
      <c r="P22" s="9">
        <v>100</v>
      </c>
      <c r="Q22" s="14">
        <v>10</v>
      </c>
      <c r="R22" s="14">
        <v>1</v>
      </c>
      <c r="S22" s="14">
        <v>10</v>
      </c>
      <c r="T22" s="10">
        <v>9</v>
      </c>
      <c r="U22" s="10">
        <v>4</v>
      </c>
      <c r="V22" s="10" t="s">
        <v>13</v>
      </c>
    </row>
    <row r="23" spans="1:22" x14ac:dyDescent="0.25">
      <c r="A23" s="4" t="s">
        <v>48</v>
      </c>
      <c r="B23" s="4" t="s">
        <v>59</v>
      </c>
      <c r="C23" s="4" t="s">
        <v>7</v>
      </c>
      <c r="D23" s="4" t="s">
        <v>2</v>
      </c>
      <c r="E23" s="3">
        <f t="shared" si="0"/>
        <v>40</v>
      </c>
      <c r="F23" s="3">
        <f t="shared" si="1"/>
        <v>20</v>
      </c>
      <c r="G23" s="22">
        <f t="shared" si="2"/>
        <v>50</v>
      </c>
      <c r="H23" s="7">
        <v>10</v>
      </c>
      <c r="I23" s="7">
        <v>0</v>
      </c>
      <c r="J23" s="7">
        <v>0</v>
      </c>
      <c r="K23" s="8">
        <v>30</v>
      </c>
      <c r="L23" s="8">
        <v>12</v>
      </c>
      <c r="M23" s="8">
        <v>40</v>
      </c>
      <c r="N23" s="9">
        <v>10</v>
      </c>
      <c r="O23" s="9">
        <v>6</v>
      </c>
      <c r="P23" s="9">
        <v>60</v>
      </c>
      <c r="Q23" s="14">
        <v>22</v>
      </c>
      <c r="R23" s="14">
        <v>1</v>
      </c>
      <c r="S23" s="14">
        <v>4.5</v>
      </c>
      <c r="T23" s="10">
        <v>21</v>
      </c>
      <c r="U23" s="10">
        <v>1</v>
      </c>
      <c r="V23" s="10" t="s">
        <v>14</v>
      </c>
    </row>
    <row r="24" spans="1:22" x14ac:dyDescent="0.25">
      <c r="A24" s="4" t="s">
        <v>48</v>
      </c>
      <c r="B24" s="4" t="s">
        <v>9</v>
      </c>
      <c r="C24" s="4" t="s">
        <v>7</v>
      </c>
      <c r="D24" s="4" t="s">
        <v>77</v>
      </c>
      <c r="E24" s="3">
        <f t="shared" si="0"/>
        <v>36</v>
      </c>
      <c r="F24" s="3">
        <f t="shared" si="1"/>
        <v>21</v>
      </c>
      <c r="G24" s="22">
        <f t="shared" si="2"/>
        <v>58.333333333333336</v>
      </c>
      <c r="H24" s="7">
        <v>9</v>
      </c>
      <c r="I24" s="7">
        <v>0</v>
      </c>
      <c r="J24" s="7">
        <v>0</v>
      </c>
      <c r="K24" s="8">
        <v>27</v>
      </c>
      <c r="L24" s="8">
        <v>12</v>
      </c>
      <c r="M24" s="8">
        <v>44</v>
      </c>
      <c r="N24" s="9">
        <v>8</v>
      </c>
      <c r="O24" s="9">
        <v>5</v>
      </c>
      <c r="P24" s="9">
        <v>62</v>
      </c>
      <c r="Q24" s="14">
        <v>18</v>
      </c>
      <c r="R24" s="14">
        <v>3</v>
      </c>
      <c r="S24" s="14">
        <v>17</v>
      </c>
      <c r="T24" s="10">
        <v>15</v>
      </c>
      <c r="U24" s="10">
        <v>1</v>
      </c>
      <c r="V24" s="10" t="s">
        <v>10</v>
      </c>
    </row>
    <row r="25" spans="1:22" x14ac:dyDescent="0.25">
      <c r="A25" s="4" t="s">
        <v>48</v>
      </c>
      <c r="B25" s="4" t="s">
        <v>9</v>
      </c>
      <c r="C25" s="4" t="s">
        <v>7</v>
      </c>
      <c r="D25" s="4" t="s">
        <v>2</v>
      </c>
      <c r="E25" s="3">
        <f t="shared" si="0"/>
        <v>36</v>
      </c>
      <c r="F25" s="3">
        <f t="shared" si="1"/>
        <v>32</v>
      </c>
      <c r="G25" s="22">
        <f t="shared" si="2"/>
        <v>88.888888888888886</v>
      </c>
      <c r="H25" s="7">
        <v>9</v>
      </c>
      <c r="I25" s="7">
        <v>8</v>
      </c>
      <c r="J25" s="7">
        <v>89</v>
      </c>
      <c r="K25" s="8">
        <v>27</v>
      </c>
      <c r="L25" s="8">
        <v>23</v>
      </c>
      <c r="M25" s="8">
        <v>85</v>
      </c>
      <c r="N25" s="13">
        <v>0</v>
      </c>
      <c r="O25" s="13">
        <v>0</v>
      </c>
      <c r="P25" s="13">
        <v>0</v>
      </c>
      <c r="Q25" s="14">
        <v>4</v>
      </c>
      <c r="R25" s="14">
        <v>0</v>
      </c>
      <c r="S25" s="14">
        <v>0</v>
      </c>
      <c r="T25" s="10">
        <v>4</v>
      </c>
      <c r="U25" s="10">
        <v>1</v>
      </c>
      <c r="V25" s="10">
        <v>25</v>
      </c>
    </row>
    <row r="26" spans="1:22" x14ac:dyDescent="0.25">
      <c r="A26" s="4" t="s">
        <v>48</v>
      </c>
      <c r="B26" s="4" t="s">
        <v>15</v>
      </c>
      <c r="C26" s="4" t="s">
        <v>1</v>
      </c>
      <c r="D26" s="4" t="s">
        <v>2</v>
      </c>
      <c r="E26" s="3">
        <f t="shared" si="0"/>
        <v>45</v>
      </c>
      <c r="F26" s="3">
        <f t="shared" si="1"/>
        <v>12</v>
      </c>
      <c r="G26" s="22">
        <f t="shared" si="2"/>
        <v>26.666666666666668</v>
      </c>
      <c r="H26" s="7">
        <v>22</v>
      </c>
      <c r="I26" s="7">
        <v>4</v>
      </c>
      <c r="J26" s="7">
        <v>18</v>
      </c>
      <c r="K26" s="8">
        <v>23</v>
      </c>
      <c r="L26" s="8">
        <v>5</v>
      </c>
      <c r="M26" s="8">
        <v>22</v>
      </c>
      <c r="N26" s="9">
        <v>18</v>
      </c>
      <c r="O26" s="9">
        <v>3</v>
      </c>
      <c r="P26" s="9">
        <v>17</v>
      </c>
      <c r="Q26" s="14">
        <v>33</v>
      </c>
      <c r="R26" s="14">
        <v>0</v>
      </c>
      <c r="S26" s="14">
        <v>0</v>
      </c>
      <c r="T26" s="10">
        <v>33</v>
      </c>
      <c r="U26" s="10">
        <v>0</v>
      </c>
      <c r="V26" s="10">
        <v>0</v>
      </c>
    </row>
    <row r="27" spans="1:22" x14ac:dyDescent="0.25">
      <c r="A27" s="3" t="s">
        <v>16</v>
      </c>
      <c r="B27" s="3" t="s">
        <v>17</v>
      </c>
      <c r="C27" s="3" t="s">
        <v>7</v>
      </c>
      <c r="D27" s="3" t="s">
        <v>2</v>
      </c>
      <c r="E27" s="3">
        <f t="shared" si="0"/>
        <v>27</v>
      </c>
      <c r="F27" s="3">
        <f t="shared" si="1"/>
        <v>27</v>
      </c>
      <c r="G27" s="22">
        <f t="shared" si="2"/>
        <v>100</v>
      </c>
      <c r="H27" s="7">
        <v>20</v>
      </c>
      <c r="I27" s="7">
        <v>16</v>
      </c>
      <c r="J27" s="7">
        <v>80</v>
      </c>
      <c r="K27" s="8">
        <v>7</v>
      </c>
      <c r="L27" s="8">
        <v>5</v>
      </c>
      <c r="M27" s="8">
        <v>72</v>
      </c>
      <c r="N27" s="9">
        <v>2</v>
      </c>
      <c r="O27" s="9">
        <v>2</v>
      </c>
      <c r="P27" s="9">
        <v>100</v>
      </c>
      <c r="Q27" s="14">
        <v>4</v>
      </c>
      <c r="R27" s="14">
        <v>3</v>
      </c>
      <c r="S27" s="14">
        <v>75</v>
      </c>
      <c r="T27" s="10">
        <v>1</v>
      </c>
      <c r="U27" s="10">
        <v>1</v>
      </c>
      <c r="V27" s="10">
        <v>100</v>
      </c>
    </row>
    <row r="28" spans="1:22" x14ac:dyDescent="0.25">
      <c r="A28" s="3" t="s">
        <v>16</v>
      </c>
      <c r="B28" s="3" t="s">
        <v>17</v>
      </c>
      <c r="C28" s="3" t="s">
        <v>1</v>
      </c>
      <c r="D28" s="3" t="s">
        <v>18</v>
      </c>
      <c r="E28" s="3">
        <f t="shared" si="0"/>
        <v>27</v>
      </c>
      <c r="F28" s="3">
        <f t="shared" si="1"/>
        <v>27</v>
      </c>
      <c r="G28" s="22">
        <f t="shared" si="2"/>
        <v>100</v>
      </c>
      <c r="H28" s="7">
        <v>20</v>
      </c>
      <c r="I28" s="7">
        <v>19</v>
      </c>
      <c r="J28" s="7">
        <v>95</v>
      </c>
      <c r="K28" s="8">
        <v>7</v>
      </c>
      <c r="L28" s="8">
        <v>7</v>
      </c>
      <c r="M28" s="8">
        <v>100</v>
      </c>
      <c r="N28" s="13">
        <v>0</v>
      </c>
      <c r="O28" s="13">
        <v>0</v>
      </c>
      <c r="P28" s="13">
        <v>0</v>
      </c>
      <c r="Q28" s="14">
        <v>1</v>
      </c>
      <c r="R28" s="14">
        <v>0</v>
      </c>
      <c r="S28" s="14">
        <v>0</v>
      </c>
      <c r="T28" s="10">
        <v>1</v>
      </c>
      <c r="U28" s="10">
        <v>1</v>
      </c>
      <c r="V28" s="10">
        <v>100</v>
      </c>
    </row>
    <row r="29" spans="1:22" x14ac:dyDescent="0.25">
      <c r="A29" s="3" t="s">
        <v>16</v>
      </c>
      <c r="B29" s="3" t="s">
        <v>17</v>
      </c>
      <c r="C29" s="3" t="s">
        <v>1</v>
      </c>
      <c r="D29" s="3" t="s">
        <v>2</v>
      </c>
      <c r="E29" s="3">
        <f t="shared" si="0"/>
        <v>27</v>
      </c>
      <c r="F29" s="3">
        <f t="shared" si="1"/>
        <v>27</v>
      </c>
      <c r="G29" s="22">
        <f t="shared" si="2"/>
        <v>100</v>
      </c>
      <c r="H29" s="7">
        <v>20</v>
      </c>
      <c r="I29" s="7">
        <v>19</v>
      </c>
      <c r="J29" s="7">
        <v>95</v>
      </c>
      <c r="K29" s="8">
        <v>7</v>
      </c>
      <c r="L29" s="8">
        <v>6</v>
      </c>
      <c r="M29" s="8">
        <v>86</v>
      </c>
      <c r="N29" s="13">
        <v>0</v>
      </c>
      <c r="O29" s="13">
        <v>0</v>
      </c>
      <c r="P29" s="13">
        <v>0</v>
      </c>
      <c r="Q29" s="14">
        <v>2</v>
      </c>
      <c r="R29" s="14">
        <v>1</v>
      </c>
      <c r="S29" s="14">
        <v>50</v>
      </c>
      <c r="T29" s="10">
        <v>1</v>
      </c>
      <c r="U29" s="10">
        <v>1</v>
      </c>
      <c r="V29" s="10">
        <v>100</v>
      </c>
    </row>
    <row r="30" spans="1:22" x14ac:dyDescent="0.25">
      <c r="A30" s="3" t="s">
        <v>16</v>
      </c>
      <c r="B30" s="3" t="s">
        <v>19</v>
      </c>
      <c r="C30" s="3" t="s">
        <v>1</v>
      </c>
      <c r="D30" s="3" t="s">
        <v>18</v>
      </c>
      <c r="E30" s="3">
        <f t="shared" si="0"/>
        <v>20</v>
      </c>
      <c r="F30" s="3">
        <f t="shared" si="1"/>
        <v>13</v>
      </c>
      <c r="G30" s="22">
        <f t="shared" si="2"/>
        <v>65</v>
      </c>
      <c r="H30" s="7">
        <v>20</v>
      </c>
      <c r="I30" s="7">
        <v>4</v>
      </c>
      <c r="J30" s="7">
        <v>20</v>
      </c>
      <c r="K30" s="12">
        <v>0</v>
      </c>
      <c r="L30" s="12">
        <v>0</v>
      </c>
      <c r="M30" s="12">
        <v>0</v>
      </c>
      <c r="N30" s="9">
        <v>16</v>
      </c>
      <c r="O30" s="9">
        <v>8</v>
      </c>
      <c r="P30" s="9">
        <v>50</v>
      </c>
      <c r="Q30" s="14">
        <v>8</v>
      </c>
      <c r="R30" s="14">
        <v>0</v>
      </c>
      <c r="S30" s="14">
        <v>0</v>
      </c>
      <c r="T30" s="10">
        <v>8</v>
      </c>
      <c r="U30" s="10">
        <v>1</v>
      </c>
      <c r="V30" s="10" t="s">
        <v>5</v>
      </c>
    </row>
    <row r="31" spans="1:22" x14ac:dyDescent="0.25">
      <c r="A31" s="3" t="s">
        <v>16</v>
      </c>
      <c r="B31" s="3" t="s">
        <v>68</v>
      </c>
      <c r="C31" s="3" t="s">
        <v>1</v>
      </c>
      <c r="D31" s="3" t="s">
        <v>20</v>
      </c>
      <c r="E31" s="3">
        <f t="shared" si="0"/>
        <v>15</v>
      </c>
      <c r="F31" s="3">
        <f t="shared" si="1"/>
        <v>15</v>
      </c>
      <c r="G31" s="22">
        <f t="shared" si="2"/>
        <v>100</v>
      </c>
      <c r="H31" s="7">
        <v>15</v>
      </c>
      <c r="I31" s="7">
        <v>5</v>
      </c>
      <c r="J31" s="7">
        <v>33</v>
      </c>
      <c r="K31" s="12">
        <v>0</v>
      </c>
      <c r="L31" s="12">
        <v>0</v>
      </c>
      <c r="M31" s="12">
        <v>0</v>
      </c>
      <c r="N31" s="9">
        <v>10</v>
      </c>
      <c r="O31" s="9">
        <v>10</v>
      </c>
      <c r="P31" s="9">
        <v>100</v>
      </c>
      <c r="Q31" s="15">
        <v>0</v>
      </c>
      <c r="R31" s="15">
        <v>0</v>
      </c>
      <c r="S31" s="15">
        <v>0</v>
      </c>
      <c r="T31" s="11">
        <v>0</v>
      </c>
      <c r="U31" s="11">
        <v>0</v>
      </c>
      <c r="V31" s="11">
        <v>0</v>
      </c>
    </row>
    <row r="32" spans="1:22" x14ac:dyDescent="0.25">
      <c r="A32" s="3" t="s">
        <v>16</v>
      </c>
      <c r="B32" s="3" t="s">
        <v>21</v>
      </c>
      <c r="C32" s="3" t="s">
        <v>1</v>
      </c>
      <c r="D32" s="3" t="s">
        <v>18</v>
      </c>
      <c r="E32" s="3">
        <f t="shared" si="0"/>
        <v>50</v>
      </c>
      <c r="F32" s="3">
        <f t="shared" si="1"/>
        <v>35</v>
      </c>
      <c r="G32" s="22">
        <f t="shared" si="2"/>
        <v>70</v>
      </c>
      <c r="H32" s="7">
        <v>50</v>
      </c>
      <c r="I32" s="7">
        <v>10</v>
      </c>
      <c r="J32" s="7">
        <v>20</v>
      </c>
      <c r="K32" s="12">
        <v>0</v>
      </c>
      <c r="L32" s="12">
        <v>0</v>
      </c>
      <c r="M32" s="12">
        <v>0</v>
      </c>
      <c r="N32" s="9">
        <v>40</v>
      </c>
      <c r="O32" s="9">
        <v>23</v>
      </c>
      <c r="P32" s="9">
        <v>57</v>
      </c>
      <c r="Q32" s="14">
        <v>17</v>
      </c>
      <c r="R32" s="14">
        <v>0</v>
      </c>
      <c r="S32" s="14">
        <v>0</v>
      </c>
      <c r="T32" s="10">
        <v>17</v>
      </c>
      <c r="U32" s="10">
        <v>2</v>
      </c>
      <c r="V32" s="10" t="s">
        <v>22</v>
      </c>
    </row>
    <row r="33" spans="1:22" x14ac:dyDescent="0.25">
      <c r="A33" s="3" t="s">
        <v>16</v>
      </c>
      <c r="B33" s="3" t="s">
        <v>23</v>
      </c>
      <c r="C33" s="3" t="s">
        <v>1</v>
      </c>
      <c r="D33" s="3" t="s">
        <v>77</v>
      </c>
      <c r="E33" s="3">
        <f t="shared" si="0"/>
        <v>30</v>
      </c>
      <c r="F33" s="3">
        <f t="shared" si="1"/>
        <v>30</v>
      </c>
      <c r="G33" s="22">
        <f t="shared" si="2"/>
        <v>100</v>
      </c>
      <c r="H33" s="7">
        <v>22</v>
      </c>
      <c r="I33" s="7">
        <v>19</v>
      </c>
      <c r="J33" s="7">
        <v>86</v>
      </c>
      <c r="K33" s="8">
        <v>8</v>
      </c>
      <c r="L33" s="8">
        <v>5</v>
      </c>
      <c r="M33" s="8">
        <v>62</v>
      </c>
      <c r="N33" s="13">
        <v>0</v>
      </c>
      <c r="O33" s="13">
        <v>0</v>
      </c>
      <c r="P33" s="13">
        <v>0</v>
      </c>
      <c r="Q33" s="14">
        <v>6</v>
      </c>
      <c r="R33" s="14">
        <v>5</v>
      </c>
      <c r="S33" s="14">
        <v>83</v>
      </c>
      <c r="T33" s="10">
        <v>1</v>
      </c>
      <c r="U33" s="10">
        <v>1</v>
      </c>
      <c r="V33" s="10">
        <v>100</v>
      </c>
    </row>
    <row r="34" spans="1:22" x14ac:dyDescent="0.25">
      <c r="A34" s="3" t="s">
        <v>16</v>
      </c>
      <c r="B34" s="3" t="s">
        <v>69</v>
      </c>
      <c r="C34" s="3" t="s">
        <v>7</v>
      </c>
      <c r="D34" s="3" t="s">
        <v>2</v>
      </c>
      <c r="E34" s="3">
        <f t="shared" si="0"/>
        <v>40</v>
      </c>
      <c r="F34" s="3">
        <f t="shared" si="1"/>
        <v>42</v>
      </c>
      <c r="G34" s="22">
        <f t="shared" si="2"/>
        <v>105</v>
      </c>
      <c r="H34" s="7">
        <v>40</v>
      </c>
      <c r="I34" s="7">
        <v>9</v>
      </c>
      <c r="J34" s="7">
        <v>22</v>
      </c>
      <c r="K34" s="12">
        <v>0</v>
      </c>
      <c r="L34" s="12">
        <v>0</v>
      </c>
      <c r="M34" s="12">
        <v>0</v>
      </c>
      <c r="N34" s="9">
        <v>31</v>
      </c>
      <c r="O34" s="9">
        <v>31</v>
      </c>
      <c r="P34" s="9">
        <v>100</v>
      </c>
      <c r="Q34" s="14">
        <v>2</v>
      </c>
      <c r="R34" s="14">
        <v>0</v>
      </c>
      <c r="S34" s="14">
        <v>0</v>
      </c>
      <c r="T34" s="10">
        <v>2</v>
      </c>
      <c r="U34" s="10">
        <v>2</v>
      </c>
      <c r="V34" s="10">
        <v>100</v>
      </c>
    </row>
    <row r="35" spans="1:22" x14ac:dyDescent="0.25">
      <c r="A35" s="4" t="s">
        <v>24</v>
      </c>
      <c r="B35" s="4" t="s">
        <v>71</v>
      </c>
      <c r="C35" s="4" t="s">
        <v>1</v>
      </c>
      <c r="D35" s="4" t="s">
        <v>18</v>
      </c>
      <c r="E35" s="3">
        <f t="shared" si="0"/>
        <v>32</v>
      </c>
      <c r="F35" s="3">
        <f t="shared" si="1"/>
        <v>32</v>
      </c>
      <c r="G35" s="22">
        <f t="shared" si="2"/>
        <v>100</v>
      </c>
      <c r="H35" s="7">
        <v>32</v>
      </c>
      <c r="I35" s="7">
        <v>17</v>
      </c>
      <c r="J35" s="7">
        <v>53</v>
      </c>
      <c r="K35" s="12">
        <v>0</v>
      </c>
      <c r="L35" s="12">
        <v>0</v>
      </c>
      <c r="M35" s="12">
        <v>0</v>
      </c>
      <c r="N35" s="9">
        <v>13</v>
      </c>
      <c r="O35" s="9">
        <v>13</v>
      </c>
      <c r="P35" s="9">
        <v>100</v>
      </c>
      <c r="Q35" s="14">
        <v>2</v>
      </c>
      <c r="R35" s="14">
        <v>0</v>
      </c>
      <c r="S35" s="14">
        <v>0</v>
      </c>
      <c r="T35" s="10">
        <v>2</v>
      </c>
      <c r="U35" s="10">
        <v>2</v>
      </c>
      <c r="V35" s="10">
        <v>100</v>
      </c>
    </row>
    <row r="36" spans="1:22" x14ac:dyDescent="0.25">
      <c r="A36" s="4" t="s">
        <v>24</v>
      </c>
      <c r="B36" s="4" t="s">
        <v>17</v>
      </c>
      <c r="C36" s="4" t="s">
        <v>7</v>
      </c>
      <c r="D36" s="4" t="s">
        <v>77</v>
      </c>
      <c r="E36" s="3">
        <f t="shared" si="0"/>
        <v>24</v>
      </c>
      <c r="F36" s="3">
        <f t="shared" si="1"/>
        <v>24</v>
      </c>
      <c r="G36" s="22">
        <f t="shared" si="2"/>
        <v>100</v>
      </c>
      <c r="H36" s="7">
        <v>12</v>
      </c>
      <c r="I36" s="7">
        <v>9</v>
      </c>
      <c r="J36" s="7">
        <v>75</v>
      </c>
      <c r="K36" s="8">
        <v>12</v>
      </c>
      <c r="L36" s="8">
        <v>12</v>
      </c>
      <c r="M36" s="8">
        <v>100</v>
      </c>
      <c r="N36" s="13">
        <v>0</v>
      </c>
      <c r="O36" s="13">
        <v>0</v>
      </c>
      <c r="P36" s="13">
        <v>0</v>
      </c>
      <c r="Q36" s="14">
        <v>3</v>
      </c>
      <c r="R36" s="14">
        <v>1</v>
      </c>
      <c r="S36" s="14">
        <v>33</v>
      </c>
      <c r="T36" s="10">
        <v>2</v>
      </c>
      <c r="U36" s="10">
        <v>2</v>
      </c>
      <c r="V36" s="10">
        <v>100</v>
      </c>
    </row>
    <row r="37" spans="1:22" x14ac:dyDescent="0.25">
      <c r="A37" s="4" t="s">
        <v>24</v>
      </c>
      <c r="B37" s="4" t="s">
        <v>17</v>
      </c>
      <c r="C37" s="4" t="s">
        <v>7</v>
      </c>
      <c r="D37" s="4" t="s">
        <v>2</v>
      </c>
      <c r="E37" s="3">
        <f t="shared" si="0"/>
        <v>24</v>
      </c>
      <c r="F37" s="3">
        <f t="shared" si="1"/>
        <v>24</v>
      </c>
      <c r="G37" s="22">
        <f t="shared" si="2"/>
        <v>100</v>
      </c>
      <c r="H37" s="7">
        <v>12</v>
      </c>
      <c r="I37" s="7">
        <v>10</v>
      </c>
      <c r="J37" s="7">
        <v>84</v>
      </c>
      <c r="K37" s="8">
        <v>12</v>
      </c>
      <c r="L37" s="8">
        <v>11</v>
      </c>
      <c r="M37" s="8">
        <v>92</v>
      </c>
      <c r="N37" s="13">
        <v>0</v>
      </c>
      <c r="O37" s="13">
        <v>0</v>
      </c>
      <c r="P37" s="13">
        <v>0</v>
      </c>
      <c r="Q37" s="14">
        <v>3</v>
      </c>
      <c r="R37" s="14">
        <v>2</v>
      </c>
      <c r="S37" s="14">
        <v>66</v>
      </c>
      <c r="T37" s="10">
        <v>1</v>
      </c>
      <c r="U37" s="10">
        <v>1</v>
      </c>
      <c r="V37" s="10">
        <v>100</v>
      </c>
    </row>
    <row r="38" spans="1:22" x14ac:dyDescent="0.25">
      <c r="A38" s="4" t="s">
        <v>24</v>
      </c>
      <c r="B38" s="4" t="s">
        <v>72</v>
      </c>
      <c r="C38" s="4" t="s">
        <v>1</v>
      </c>
      <c r="D38" s="4" t="s">
        <v>77</v>
      </c>
      <c r="E38" s="3">
        <f t="shared" si="0"/>
        <v>60</v>
      </c>
      <c r="F38" s="3">
        <f t="shared" si="1"/>
        <v>60</v>
      </c>
      <c r="G38" s="22">
        <f t="shared" si="2"/>
        <v>100</v>
      </c>
      <c r="H38" s="7">
        <v>18</v>
      </c>
      <c r="I38" s="7">
        <v>18</v>
      </c>
      <c r="J38" s="7">
        <v>100</v>
      </c>
      <c r="K38" s="8">
        <v>42</v>
      </c>
      <c r="L38" s="8">
        <v>42</v>
      </c>
      <c r="M38" s="8">
        <v>100</v>
      </c>
      <c r="N38" s="13">
        <v>0</v>
      </c>
      <c r="O38" s="13">
        <v>0</v>
      </c>
      <c r="P38" s="13">
        <v>0</v>
      </c>
      <c r="Q38" s="15">
        <v>0</v>
      </c>
      <c r="R38" s="15">
        <v>0</v>
      </c>
      <c r="S38" s="15">
        <v>0</v>
      </c>
      <c r="T38" s="11">
        <v>0</v>
      </c>
      <c r="U38" s="11">
        <v>0</v>
      </c>
      <c r="V38" s="11">
        <v>0</v>
      </c>
    </row>
    <row r="39" spans="1:22" x14ac:dyDescent="0.25">
      <c r="A39" s="4" t="s">
        <v>24</v>
      </c>
      <c r="B39" s="4" t="s">
        <v>73</v>
      </c>
      <c r="C39" s="4" t="s">
        <v>7</v>
      </c>
      <c r="D39" s="4" t="s">
        <v>77</v>
      </c>
      <c r="E39" s="3">
        <f t="shared" si="0"/>
        <v>20</v>
      </c>
      <c r="F39" s="3">
        <f t="shared" si="1"/>
        <v>20</v>
      </c>
      <c r="G39" s="22">
        <f t="shared" si="2"/>
        <v>100</v>
      </c>
      <c r="H39" s="7">
        <v>20</v>
      </c>
      <c r="I39" s="7">
        <v>14</v>
      </c>
      <c r="J39" s="7">
        <v>70</v>
      </c>
      <c r="K39" s="12">
        <v>0</v>
      </c>
      <c r="L39" s="12">
        <v>0</v>
      </c>
      <c r="M39" s="12">
        <v>0</v>
      </c>
      <c r="N39" s="9">
        <v>5</v>
      </c>
      <c r="O39" s="9">
        <v>5</v>
      </c>
      <c r="P39" s="9">
        <v>100</v>
      </c>
      <c r="Q39" s="14">
        <v>1</v>
      </c>
      <c r="R39" s="14">
        <v>1</v>
      </c>
      <c r="S39" s="14">
        <v>100</v>
      </c>
      <c r="T39" s="11">
        <v>0</v>
      </c>
      <c r="U39" s="11">
        <v>0</v>
      </c>
      <c r="V39" s="11">
        <v>0</v>
      </c>
    </row>
    <row r="40" spans="1:22" x14ac:dyDescent="0.25">
      <c r="A40" s="4" t="s">
        <v>24</v>
      </c>
      <c r="B40" s="4" t="s">
        <v>73</v>
      </c>
      <c r="C40" s="4" t="s">
        <v>1</v>
      </c>
      <c r="D40" s="4" t="s">
        <v>77</v>
      </c>
      <c r="E40" s="3">
        <f t="shared" si="0"/>
        <v>20</v>
      </c>
      <c r="F40" s="3">
        <f t="shared" si="1"/>
        <v>20</v>
      </c>
      <c r="G40" s="22">
        <f t="shared" si="2"/>
        <v>100</v>
      </c>
      <c r="H40" s="7">
        <v>20</v>
      </c>
      <c r="I40" s="7">
        <v>9</v>
      </c>
      <c r="J40" s="7">
        <v>45</v>
      </c>
      <c r="K40" s="12">
        <v>0</v>
      </c>
      <c r="L40" s="12">
        <v>0</v>
      </c>
      <c r="M40" s="12">
        <v>0</v>
      </c>
      <c r="N40" s="9">
        <v>11</v>
      </c>
      <c r="O40" s="9">
        <v>11</v>
      </c>
      <c r="P40" s="9">
        <v>100</v>
      </c>
      <c r="Q40" s="15">
        <v>0</v>
      </c>
      <c r="R40" s="15">
        <v>0</v>
      </c>
      <c r="S40" s="15">
        <v>0</v>
      </c>
      <c r="T40" s="11">
        <v>0</v>
      </c>
      <c r="U40" s="11">
        <v>0</v>
      </c>
      <c r="V40" s="11">
        <v>0</v>
      </c>
    </row>
    <row r="41" spans="1:22" x14ac:dyDescent="0.25">
      <c r="A41" s="4" t="s">
        <v>24</v>
      </c>
      <c r="B41" s="4" t="s">
        <v>69</v>
      </c>
      <c r="C41" s="4" t="s">
        <v>7</v>
      </c>
      <c r="D41" s="4" t="s">
        <v>18</v>
      </c>
      <c r="E41" s="3">
        <f t="shared" si="0"/>
        <v>30</v>
      </c>
      <c r="F41" s="3">
        <f t="shared" si="1"/>
        <v>26</v>
      </c>
      <c r="G41" s="22">
        <f t="shared" si="2"/>
        <v>86.666666666666671</v>
      </c>
      <c r="H41" s="7">
        <v>15</v>
      </c>
      <c r="I41" s="7">
        <v>3</v>
      </c>
      <c r="J41" s="7">
        <v>20</v>
      </c>
      <c r="K41" s="8">
        <v>15</v>
      </c>
      <c r="L41" s="8">
        <v>11</v>
      </c>
      <c r="M41" s="8">
        <v>73</v>
      </c>
      <c r="N41" s="9">
        <v>8</v>
      </c>
      <c r="O41" s="9">
        <v>8</v>
      </c>
      <c r="P41" s="9">
        <v>100</v>
      </c>
      <c r="Q41" s="14">
        <v>8</v>
      </c>
      <c r="R41" s="14">
        <v>3</v>
      </c>
      <c r="S41" s="14">
        <v>38</v>
      </c>
      <c r="T41" s="10">
        <v>5</v>
      </c>
      <c r="U41" s="10">
        <v>1</v>
      </c>
      <c r="V41" s="10">
        <v>20</v>
      </c>
    </row>
    <row r="42" spans="1:22" x14ac:dyDescent="0.25">
      <c r="A42" s="4" t="s">
        <v>24</v>
      </c>
      <c r="B42" s="4" t="s">
        <v>70</v>
      </c>
      <c r="C42" s="4" t="s">
        <v>1</v>
      </c>
      <c r="D42" s="4" t="s">
        <v>18</v>
      </c>
      <c r="E42" s="3">
        <f t="shared" si="0"/>
        <v>20</v>
      </c>
      <c r="F42" s="3">
        <f t="shared" si="1"/>
        <v>19</v>
      </c>
      <c r="G42" s="22">
        <f t="shared" si="2"/>
        <v>95</v>
      </c>
      <c r="H42" s="7">
        <v>20</v>
      </c>
      <c r="I42" s="7">
        <v>5</v>
      </c>
      <c r="J42" s="7">
        <v>25</v>
      </c>
      <c r="K42" s="12">
        <v>0</v>
      </c>
      <c r="L42" s="12">
        <v>0</v>
      </c>
      <c r="M42" s="12">
        <v>0</v>
      </c>
      <c r="N42" s="9">
        <v>14</v>
      </c>
      <c r="O42" s="9">
        <v>14</v>
      </c>
      <c r="P42" s="9">
        <v>100</v>
      </c>
      <c r="Q42" s="14">
        <v>2</v>
      </c>
      <c r="R42" s="14">
        <v>0</v>
      </c>
      <c r="S42" s="14">
        <v>0</v>
      </c>
      <c r="T42" s="10">
        <v>2</v>
      </c>
      <c r="U42" s="10">
        <v>0</v>
      </c>
      <c r="V42" s="10">
        <v>0</v>
      </c>
    </row>
    <row r="43" spans="1:22" x14ac:dyDescent="0.25">
      <c r="A43" s="4" t="s">
        <v>24</v>
      </c>
      <c r="B43" s="4" t="s">
        <v>25</v>
      </c>
      <c r="C43" s="4" t="s">
        <v>1</v>
      </c>
      <c r="D43" s="4" t="s">
        <v>77</v>
      </c>
      <c r="E43" s="3">
        <f t="shared" si="0"/>
        <v>24</v>
      </c>
      <c r="F43" s="3">
        <f t="shared" si="1"/>
        <v>21</v>
      </c>
      <c r="G43" s="22">
        <f t="shared" si="2"/>
        <v>87.5</v>
      </c>
      <c r="H43" s="7">
        <v>6</v>
      </c>
      <c r="I43" s="7">
        <v>6</v>
      </c>
      <c r="J43" s="7">
        <v>100</v>
      </c>
      <c r="K43" s="8">
        <v>18</v>
      </c>
      <c r="L43" s="8">
        <v>15</v>
      </c>
      <c r="M43" s="8">
        <v>83</v>
      </c>
      <c r="N43" s="13">
        <v>0</v>
      </c>
      <c r="O43" s="13">
        <v>0</v>
      </c>
      <c r="P43" s="13">
        <v>0</v>
      </c>
      <c r="Q43" s="14">
        <v>3</v>
      </c>
      <c r="R43" s="14">
        <v>0</v>
      </c>
      <c r="S43" s="14">
        <v>0</v>
      </c>
      <c r="T43" s="10">
        <v>3</v>
      </c>
      <c r="U43" s="10">
        <v>0</v>
      </c>
      <c r="V43" s="10">
        <v>0</v>
      </c>
    </row>
    <row r="44" spans="1:22" x14ac:dyDescent="0.25">
      <c r="A44" s="4" t="s">
        <v>24</v>
      </c>
      <c r="B44" s="4" t="s">
        <v>26</v>
      </c>
      <c r="C44" s="4" t="s">
        <v>7</v>
      </c>
      <c r="D44" s="4" t="s">
        <v>2</v>
      </c>
      <c r="E44" s="3">
        <f t="shared" si="0"/>
        <v>32</v>
      </c>
      <c r="F44" s="3">
        <f t="shared" si="1"/>
        <v>31</v>
      </c>
      <c r="G44" s="22">
        <f t="shared" si="2"/>
        <v>96.875</v>
      </c>
      <c r="H44" s="7">
        <v>16</v>
      </c>
      <c r="I44" s="7">
        <v>16</v>
      </c>
      <c r="J44" s="7">
        <v>100</v>
      </c>
      <c r="K44" s="8">
        <v>16</v>
      </c>
      <c r="L44" s="8">
        <v>14</v>
      </c>
      <c r="M44" s="8">
        <v>88</v>
      </c>
      <c r="N44" s="13">
        <v>0</v>
      </c>
      <c r="O44" s="13">
        <v>0</v>
      </c>
      <c r="P44" s="13">
        <v>0</v>
      </c>
      <c r="Q44" s="14">
        <v>1</v>
      </c>
      <c r="R44" s="14">
        <v>0</v>
      </c>
      <c r="S44" s="14">
        <v>0</v>
      </c>
      <c r="T44" s="10">
        <v>1</v>
      </c>
      <c r="U44" s="10">
        <v>1</v>
      </c>
      <c r="V44" s="10">
        <v>100</v>
      </c>
    </row>
    <row r="45" spans="1:22" x14ac:dyDescent="0.25">
      <c r="A45" s="3" t="s">
        <v>49</v>
      </c>
      <c r="B45" s="3" t="s">
        <v>63</v>
      </c>
      <c r="C45" s="3" t="s">
        <v>1</v>
      </c>
      <c r="D45" s="3" t="s">
        <v>2</v>
      </c>
      <c r="E45" s="3">
        <f t="shared" si="0"/>
        <v>50</v>
      </c>
      <c r="F45" s="3">
        <f t="shared" si="1"/>
        <v>47</v>
      </c>
      <c r="G45" s="22">
        <f t="shared" si="2"/>
        <v>94</v>
      </c>
      <c r="H45" s="7">
        <v>38</v>
      </c>
      <c r="I45" s="7">
        <v>37</v>
      </c>
      <c r="J45" s="7">
        <v>98</v>
      </c>
      <c r="K45" s="8">
        <v>12</v>
      </c>
      <c r="L45" s="8">
        <v>10</v>
      </c>
      <c r="M45" s="8">
        <v>83</v>
      </c>
      <c r="N45" s="13">
        <v>0</v>
      </c>
      <c r="O45" s="13">
        <v>0</v>
      </c>
      <c r="P45" s="13">
        <v>0</v>
      </c>
      <c r="Q45" s="15">
        <v>0</v>
      </c>
      <c r="R45" s="15">
        <v>0</v>
      </c>
      <c r="S45" s="15">
        <v>0</v>
      </c>
      <c r="T45" s="11">
        <v>0</v>
      </c>
      <c r="U45" s="11">
        <v>0</v>
      </c>
      <c r="V45" s="11">
        <v>0</v>
      </c>
    </row>
    <row r="46" spans="1:22" x14ac:dyDescent="0.25">
      <c r="A46" s="3" t="s">
        <v>49</v>
      </c>
      <c r="B46" s="3" t="s">
        <v>63</v>
      </c>
      <c r="C46" s="3" t="s">
        <v>1</v>
      </c>
      <c r="D46" s="3" t="s">
        <v>77</v>
      </c>
      <c r="E46" s="3">
        <f t="shared" si="0"/>
        <v>50</v>
      </c>
      <c r="F46" s="3">
        <f t="shared" si="1"/>
        <v>45</v>
      </c>
      <c r="G46" s="22">
        <f t="shared" si="2"/>
        <v>90</v>
      </c>
      <c r="H46" s="7">
        <v>38</v>
      </c>
      <c r="I46" s="7">
        <v>22</v>
      </c>
      <c r="J46" s="7">
        <v>58</v>
      </c>
      <c r="K46" s="8">
        <v>12</v>
      </c>
      <c r="L46" s="8">
        <v>10</v>
      </c>
      <c r="M46" s="8">
        <v>83</v>
      </c>
      <c r="N46" s="9">
        <v>12</v>
      </c>
      <c r="O46" s="9">
        <v>12</v>
      </c>
      <c r="P46" s="9">
        <v>100</v>
      </c>
      <c r="Q46" s="14">
        <v>1</v>
      </c>
      <c r="R46" s="14">
        <v>1</v>
      </c>
      <c r="S46" s="14">
        <v>100</v>
      </c>
      <c r="T46" s="11">
        <v>0</v>
      </c>
      <c r="U46" s="11">
        <v>0</v>
      </c>
      <c r="V46" s="11">
        <v>0</v>
      </c>
    </row>
    <row r="47" spans="1:22" x14ac:dyDescent="0.25">
      <c r="A47" s="3" t="s">
        <v>49</v>
      </c>
      <c r="B47" s="3" t="s">
        <v>74</v>
      </c>
      <c r="C47" s="3" t="s">
        <v>1</v>
      </c>
      <c r="D47" s="3" t="s">
        <v>3</v>
      </c>
      <c r="E47" s="3">
        <f t="shared" si="0"/>
        <v>40</v>
      </c>
      <c r="F47" s="3">
        <f t="shared" si="1"/>
        <v>32</v>
      </c>
      <c r="G47" s="22">
        <f t="shared" si="2"/>
        <v>80</v>
      </c>
      <c r="H47" s="7">
        <v>20</v>
      </c>
      <c r="I47" s="7">
        <v>8</v>
      </c>
      <c r="J47" s="7">
        <v>40</v>
      </c>
      <c r="K47" s="8">
        <v>20</v>
      </c>
      <c r="L47" s="8">
        <v>7</v>
      </c>
      <c r="M47" s="8">
        <v>35</v>
      </c>
      <c r="N47" s="9">
        <v>4</v>
      </c>
      <c r="O47" s="9">
        <v>4</v>
      </c>
      <c r="P47" s="9">
        <v>100</v>
      </c>
      <c r="Q47" s="14">
        <v>19</v>
      </c>
      <c r="R47" s="14">
        <v>13</v>
      </c>
      <c r="S47" s="14">
        <v>69</v>
      </c>
      <c r="T47" s="10">
        <v>6</v>
      </c>
      <c r="U47" s="10">
        <v>0</v>
      </c>
      <c r="V47" s="10">
        <v>0</v>
      </c>
    </row>
    <row r="48" spans="1:22" x14ac:dyDescent="0.25">
      <c r="A48" s="3" t="s">
        <v>49</v>
      </c>
      <c r="B48" s="3" t="s">
        <v>74</v>
      </c>
      <c r="C48" s="3" t="s">
        <v>7</v>
      </c>
      <c r="D48" s="3" t="s">
        <v>3</v>
      </c>
      <c r="E48" s="3">
        <f t="shared" si="0"/>
        <v>40</v>
      </c>
      <c r="F48" s="3">
        <f t="shared" si="1"/>
        <v>14</v>
      </c>
      <c r="G48" s="22">
        <f t="shared" si="2"/>
        <v>35</v>
      </c>
      <c r="H48" s="7">
        <v>20</v>
      </c>
      <c r="I48" s="7">
        <v>1</v>
      </c>
      <c r="J48" s="7">
        <v>5</v>
      </c>
      <c r="K48" s="8">
        <v>20</v>
      </c>
      <c r="L48" s="8">
        <v>9</v>
      </c>
      <c r="M48" s="8">
        <v>45</v>
      </c>
      <c r="N48" s="9">
        <v>16</v>
      </c>
      <c r="O48" s="9">
        <v>3</v>
      </c>
      <c r="P48" s="9">
        <v>19</v>
      </c>
      <c r="Q48" s="14">
        <v>26</v>
      </c>
      <c r="R48" s="14">
        <v>0</v>
      </c>
      <c r="S48" s="14">
        <v>0</v>
      </c>
      <c r="T48" s="10">
        <v>26</v>
      </c>
      <c r="U48" s="10">
        <v>1</v>
      </c>
      <c r="V48" s="10" t="s">
        <v>27</v>
      </c>
    </row>
    <row r="49" spans="1:22" x14ac:dyDescent="0.25">
      <c r="A49" s="3" t="s">
        <v>49</v>
      </c>
      <c r="B49" s="3" t="s">
        <v>53</v>
      </c>
      <c r="C49" s="3" t="s">
        <v>1</v>
      </c>
      <c r="D49" s="3" t="s">
        <v>2</v>
      </c>
      <c r="E49" s="3">
        <f t="shared" si="0"/>
        <v>50</v>
      </c>
      <c r="F49" s="3">
        <f t="shared" si="1"/>
        <v>49</v>
      </c>
      <c r="G49" s="22">
        <f t="shared" si="2"/>
        <v>98</v>
      </c>
      <c r="H49" s="7">
        <v>38</v>
      </c>
      <c r="I49" s="7">
        <v>38</v>
      </c>
      <c r="J49" s="7">
        <v>100</v>
      </c>
      <c r="K49" s="8">
        <v>12</v>
      </c>
      <c r="L49" s="8">
        <v>11</v>
      </c>
      <c r="M49" s="8">
        <v>92</v>
      </c>
      <c r="N49" s="13">
        <v>0</v>
      </c>
      <c r="O49" s="13">
        <v>0</v>
      </c>
      <c r="P49" s="13">
        <v>0</v>
      </c>
      <c r="Q49" s="14">
        <v>0</v>
      </c>
      <c r="R49" s="14">
        <v>0</v>
      </c>
      <c r="S49" s="14">
        <v>0</v>
      </c>
      <c r="T49" s="11">
        <v>0</v>
      </c>
      <c r="U49" s="11">
        <v>0</v>
      </c>
      <c r="V49" s="11">
        <v>0</v>
      </c>
    </row>
    <row r="50" spans="1:22" x14ac:dyDescent="0.25">
      <c r="A50" s="3" t="s">
        <v>49</v>
      </c>
      <c r="B50" s="3" t="s">
        <v>66</v>
      </c>
      <c r="C50" s="3" t="s">
        <v>1</v>
      </c>
      <c r="D50" s="3" t="s">
        <v>3</v>
      </c>
      <c r="E50" s="3">
        <f t="shared" si="0"/>
        <v>40</v>
      </c>
      <c r="F50" s="3">
        <f t="shared" si="1"/>
        <v>45</v>
      </c>
      <c r="G50" s="22">
        <f t="shared" si="2"/>
        <v>112.5</v>
      </c>
      <c r="H50" s="7">
        <v>30</v>
      </c>
      <c r="I50" s="7">
        <v>12</v>
      </c>
      <c r="J50" s="7">
        <v>40</v>
      </c>
      <c r="K50" s="8">
        <v>10</v>
      </c>
      <c r="L50" s="8">
        <v>7</v>
      </c>
      <c r="M50" s="8">
        <v>70</v>
      </c>
      <c r="N50" s="9">
        <v>10</v>
      </c>
      <c r="O50" s="9">
        <v>10</v>
      </c>
      <c r="P50" s="9">
        <v>100</v>
      </c>
      <c r="Q50" s="14">
        <v>9</v>
      </c>
      <c r="R50" s="14">
        <v>3</v>
      </c>
      <c r="S50" s="14">
        <v>33</v>
      </c>
      <c r="T50" s="10">
        <v>6</v>
      </c>
      <c r="U50" s="10">
        <v>13</v>
      </c>
      <c r="V50" s="10" t="s">
        <v>28</v>
      </c>
    </row>
    <row r="51" spans="1:22" x14ac:dyDescent="0.25">
      <c r="A51" s="3" t="s">
        <v>49</v>
      </c>
      <c r="B51" s="3" t="s">
        <v>67</v>
      </c>
      <c r="C51" s="3" t="s">
        <v>7</v>
      </c>
      <c r="D51" s="3" t="s">
        <v>2</v>
      </c>
      <c r="E51" s="3">
        <f t="shared" si="0"/>
        <v>40</v>
      </c>
      <c r="F51" s="3">
        <f t="shared" si="1"/>
        <v>39</v>
      </c>
      <c r="G51" s="22">
        <f t="shared" si="2"/>
        <v>97.5</v>
      </c>
      <c r="H51" s="7">
        <v>20</v>
      </c>
      <c r="I51" s="7">
        <v>10</v>
      </c>
      <c r="J51" s="7">
        <v>50</v>
      </c>
      <c r="K51" s="8">
        <v>20</v>
      </c>
      <c r="L51" s="8">
        <v>15</v>
      </c>
      <c r="M51" s="8">
        <v>75</v>
      </c>
      <c r="N51" s="9">
        <v>5</v>
      </c>
      <c r="O51" s="9">
        <v>5</v>
      </c>
      <c r="P51" s="9">
        <v>100</v>
      </c>
      <c r="Q51" s="14">
        <v>10</v>
      </c>
      <c r="R51" s="14">
        <v>3</v>
      </c>
      <c r="S51" s="14">
        <v>30</v>
      </c>
      <c r="T51" s="10">
        <v>7</v>
      </c>
      <c r="U51" s="10">
        <v>6</v>
      </c>
      <c r="V51" s="10" t="s">
        <v>29</v>
      </c>
    </row>
    <row r="52" spans="1:22" x14ac:dyDescent="0.25">
      <c r="A52" s="3" t="s">
        <v>49</v>
      </c>
      <c r="B52" s="3" t="s">
        <v>55</v>
      </c>
      <c r="C52" s="3" t="s">
        <v>7</v>
      </c>
      <c r="D52" s="3" t="s">
        <v>2</v>
      </c>
      <c r="E52" s="3">
        <f t="shared" si="0"/>
        <v>40</v>
      </c>
      <c r="F52" s="3">
        <f t="shared" si="1"/>
        <v>40</v>
      </c>
      <c r="G52" s="22">
        <f t="shared" si="2"/>
        <v>100</v>
      </c>
      <c r="H52" s="7">
        <v>20</v>
      </c>
      <c r="I52" s="7">
        <v>3</v>
      </c>
      <c r="J52" s="7">
        <v>15</v>
      </c>
      <c r="K52" s="8">
        <v>20</v>
      </c>
      <c r="L52" s="8">
        <v>12</v>
      </c>
      <c r="M52" s="8">
        <v>60</v>
      </c>
      <c r="N52" s="9">
        <v>15</v>
      </c>
      <c r="O52" s="9">
        <v>15</v>
      </c>
      <c r="P52" s="9">
        <v>100</v>
      </c>
      <c r="Q52" s="14">
        <v>10</v>
      </c>
      <c r="R52" s="14">
        <v>8</v>
      </c>
      <c r="S52" s="14">
        <v>80</v>
      </c>
      <c r="T52" s="10">
        <v>2</v>
      </c>
      <c r="U52" s="10">
        <v>2</v>
      </c>
      <c r="V52" s="10">
        <v>100</v>
      </c>
    </row>
    <row r="53" spans="1:22" x14ac:dyDescent="0.25">
      <c r="A53" s="3" t="s">
        <v>49</v>
      </c>
      <c r="B53" s="3" t="s">
        <v>57</v>
      </c>
      <c r="C53" s="3" t="s">
        <v>7</v>
      </c>
      <c r="D53" s="3" t="s">
        <v>2</v>
      </c>
      <c r="E53" s="3">
        <f t="shared" si="0"/>
        <v>30</v>
      </c>
      <c r="F53" s="3">
        <f t="shared" si="1"/>
        <v>20</v>
      </c>
      <c r="G53" s="22">
        <f t="shared" si="2"/>
        <v>66.666666666666657</v>
      </c>
      <c r="H53" s="7">
        <v>15</v>
      </c>
      <c r="I53" s="7">
        <v>10</v>
      </c>
      <c r="J53" s="7">
        <v>67</v>
      </c>
      <c r="K53" s="8">
        <v>15</v>
      </c>
      <c r="L53" s="8">
        <v>8</v>
      </c>
      <c r="M53" s="8">
        <v>53</v>
      </c>
      <c r="N53" s="13">
        <v>0</v>
      </c>
      <c r="O53" s="13">
        <v>0</v>
      </c>
      <c r="P53" s="13">
        <v>0</v>
      </c>
      <c r="Q53" s="14">
        <v>11</v>
      </c>
      <c r="R53" s="14">
        <v>0</v>
      </c>
      <c r="S53" s="14">
        <v>0</v>
      </c>
      <c r="T53" s="10">
        <v>11</v>
      </c>
      <c r="U53" s="10">
        <v>2</v>
      </c>
      <c r="V53" s="10" t="s">
        <v>30</v>
      </c>
    </row>
    <row r="54" spans="1:22" x14ac:dyDescent="0.25">
      <c r="A54" s="3" t="s">
        <v>49</v>
      </c>
      <c r="B54" s="3" t="s">
        <v>59</v>
      </c>
      <c r="C54" s="3" t="s">
        <v>7</v>
      </c>
      <c r="D54" s="3" t="s">
        <v>2</v>
      </c>
      <c r="E54" s="3">
        <f t="shared" si="0"/>
        <v>40</v>
      </c>
      <c r="F54" s="3">
        <f t="shared" si="1"/>
        <v>28</v>
      </c>
      <c r="G54" s="22">
        <f t="shared" si="2"/>
        <v>70</v>
      </c>
      <c r="H54" s="7">
        <v>20</v>
      </c>
      <c r="I54" s="7">
        <v>1</v>
      </c>
      <c r="J54" s="7">
        <v>5</v>
      </c>
      <c r="K54" s="8">
        <v>20</v>
      </c>
      <c r="L54" s="8">
        <v>9</v>
      </c>
      <c r="M54" s="8">
        <v>45</v>
      </c>
      <c r="N54" s="9">
        <v>16</v>
      </c>
      <c r="O54" s="9">
        <v>16</v>
      </c>
      <c r="P54" s="9">
        <v>100</v>
      </c>
      <c r="Q54" s="14">
        <v>17</v>
      </c>
      <c r="R54" s="14">
        <v>1</v>
      </c>
      <c r="S54" s="14">
        <v>6</v>
      </c>
      <c r="T54" s="10">
        <v>16</v>
      </c>
      <c r="U54" s="10">
        <v>1</v>
      </c>
      <c r="V54" s="10" t="s">
        <v>32</v>
      </c>
    </row>
    <row r="55" spans="1:22" x14ac:dyDescent="0.25">
      <c r="A55" s="3" t="s">
        <v>49</v>
      </c>
      <c r="B55" s="3" t="s">
        <v>9</v>
      </c>
      <c r="C55" s="3" t="s">
        <v>7</v>
      </c>
      <c r="D55" s="3" t="s">
        <v>2</v>
      </c>
      <c r="E55" s="3">
        <f t="shared" si="0"/>
        <v>40</v>
      </c>
      <c r="F55" s="3">
        <f t="shared" si="1"/>
        <v>38</v>
      </c>
      <c r="G55" s="22">
        <f t="shared" si="2"/>
        <v>95</v>
      </c>
      <c r="H55" s="7">
        <v>20</v>
      </c>
      <c r="I55" s="7">
        <v>20</v>
      </c>
      <c r="J55" s="7">
        <v>100</v>
      </c>
      <c r="K55" s="8">
        <v>20</v>
      </c>
      <c r="L55" s="8">
        <v>18</v>
      </c>
      <c r="M55" s="8">
        <v>90</v>
      </c>
      <c r="N55" s="13">
        <v>0</v>
      </c>
      <c r="O55" s="13">
        <v>0</v>
      </c>
      <c r="P55" s="13">
        <v>0</v>
      </c>
      <c r="Q55" s="15">
        <v>0</v>
      </c>
      <c r="R55" s="15">
        <v>0</v>
      </c>
      <c r="S55" s="15">
        <v>0</v>
      </c>
      <c r="T55" s="11">
        <v>0</v>
      </c>
      <c r="U55" s="11">
        <v>0</v>
      </c>
      <c r="V55" s="11">
        <v>0</v>
      </c>
    </row>
    <row r="56" spans="1:22" x14ac:dyDescent="0.25">
      <c r="A56" s="3" t="s">
        <v>49</v>
      </c>
      <c r="B56" s="3" t="s">
        <v>9</v>
      </c>
      <c r="C56" s="3" t="s">
        <v>7</v>
      </c>
      <c r="D56" s="3" t="s">
        <v>18</v>
      </c>
      <c r="E56" s="3">
        <f t="shared" si="0"/>
        <v>40</v>
      </c>
      <c r="F56" s="3">
        <f t="shared" si="1"/>
        <v>42</v>
      </c>
      <c r="G56" s="22">
        <f t="shared" si="2"/>
        <v>105</v>
      </c>
      <c r="H56" s="7">
        <v>20</v>
      </c>
      <c r="I56" s="7">
        <v>6</v>
      </c>
      <c r="J56" s="7">
        <v>30</v>
      </c>
      <c r="K56" s="8">
        <v>20</v>
      </c>
      <c r="L56" s="8">
        <v>11</v>
      </c>
      <c r="M56" s="8">
        <v>55</v>
      </c>
      <c r="N56" s="9">
        <v>11</v>
      </c>
      <c r="O56" s="9">
        <v>11</v>
      </c>
      <c r="P56" s="9">
        <v>100</v>
      </c>
      <c r="Q56" s="14">
        <v>12</v>
      </c>
      <c r="R56" s="14">
        <v>5</v>
      </c>
      <c r="S56" s="14">
        <v>42</v>
      </c>
      <c r="T56" s="10">
        <v>7</v>
      </c>
      <c r="U56" s="10">
        <v>9</v>
      </c>
      <c r="V56" s="10" t="s">
        <v>33</v>
      </c>
    </row>
    <row r="57" spans="1:22" x14ac:dyDescent="0.25">
      <c r="A57" s="4" t="s">
        <v>50</v>
      </c>
      <c r="B57" s="4" t="s">
        <v>63</v>
      </c>
      <c r="C57" s="4" t="s">
        <v>1</v>
      </c>
      <c r="D57" s="4" t="s">
        <v>2</v>
      </c>
      <c r="E57" s="3">
        <f t="shared" si="0"/>
        <v>80</v>
      </c>
      <c r="F57" s="3">
        <f t="shared" si="1"/>
        <v>76</v>
      </c>
      <c r="G57" s="22">
        <f t="shared" si="2"/>
        <v>95</v>
      </c>
      <c r="H57" s="7">
        <v>40</v>
      </c>
      <c r="I57" s="7">
        <v>36</v>
      </c>
      <c r="J57" s="7">
        <v>90</v>
      </c>
      <c r="K57" s="8">
        <v>40</v>
      </c>
      <c r="L57" s="8">
        <v>29</v>
      </c>
      <c r="M57" s="8">
        <v>72</v>
      </c>
      <c r="N57" s="13">
        <v>0</v>
      </c>
      <c r="O57" s="13">
        <v>0</v>
      </c>
      <c r="P57" s="13">
        <v>0</v>
      </c>
      <c r="Q57" s="14">
        <v>14</v>
      </c>
      <c r="R57" s="14">
        <v>6</v>
      </c>
      <c r="S57" s="14">
        <v>43</v>
      </c>
      <c r="T57" s="10">
        <v>8</v>
      </c>
      <c r="U57" s="10">
        <v>5</v>
      </c>
      <c r="V57" s="10" t="s">
        <v>35</v>
      </c>
    </row>
    <row r="58" spans="1:22" x14ac:dyDescent="0.25">
      <c r="A58" s="4" t="s">
        <v>50</v>
      </c>
      <c r="B58" s="4" t="s">
        <v>74</v>
      </c>
      <c r="C58" s="4" t="s">
        <v>7</v>
      </c>
      <c r="D58" s="4" t="s">
        <v>2</v>
      </c>
      <c r="E58" s="3">
        <f t="shared" si="0"/>
        <v>38</v>
      </c>
      <c r="F58" s="3">
        <f t="shared" si="1"/>
        <v>38</v>
      </c>
      <c r="G58" s="22">
        <f t="shared" si="2"/>
        <v>100</v>
      </c>
      <c r="H58" s="7">
        <v>19</v>
      </c>
      <c r="I58" s="7">
        <v>15</v>
      </c>
      <c r="J58" s="7">
        <v>79</v>
      </c>
      <c r="K58" s="8">
        <v>19</v>
      </c>
      <c r="L58" s="8">
        <v>16</v>
      </c>
      <c r="M58" s="8">
        <v>84</v>
      </c>
      <c r="N58" s="9">
        <v>2</v>
      </c>
      <c r="O58" s="9">
        <v>2</v>
      </c>
      <c r="P58" s="9">
        <v>100</v>
      </c>
      <c r="Q58" s="14">
        <v>5</v>
      </c>
      <c r="R58" s="14">
        <v>2</v>
      </c>
      <c r="S58" s="14">
        <v>40</v>
      </c>
      <c r="T58" s="10">
        <v>3</v>
      </c>
      <c r="U58" s="10">
        <v>3</v>
      </c>
      <c r="V58" s="10">
        <v>100</v>
      </c>
    </row>
    <row r="59" spans="1:22" x14ac:dyDescent="0.25">
      <c r="A59" s="4" t="s">
        <v>50</v>
      </c>
      <c r="B59" s="4" t="s">
        <v>53</v>
      </c>
      <c r="C59" s="4" t="s">
        <v>1</v>
      </c>
      <c r="D59" s="4" t="s">
        <v>2</v>
      </c>
      <c r="E59" s="3">
        <f t="shared" si="0"/>
        <v>100</v>
      </c>
      <c r="F59" s="3">
        <f t="shared" si="1"/>
        <v>98</v>
      </c>
      <c r="G59" s="22">
        <f t="shared" si="2"/>
        <v>98</v>
      </c>
      <c r="H59" s="7">
        <v>50</v>
      </c>
      <c r="I59" s="7">
        <v>29</v>
      </c>
      <c r="J59" s="7">
        <v>58</v>
      </c>
      <c r="K59" s="8">
        <v>50</v>
      </c>
      <c r="L59" s="8">
        <v>48</v>
      </c>
      <c r="M59" s="8">
        <v>96</v>
      </c>
      <c r="N59" s="9">
        <v>6</v>
      </c>
      <c r="O59" s="9">
        <v>6</v>
      </c>
      <c r="P59" s="9">
        <v>100</v>
      </c>
      <c r="Q59" s="14">
        <v>17</v>
      </c>
      <c r="R59" s="14">
        <v>7</v>
      </c>
      <c r="S59" s="14">
        <v>41</v>
      </c>
      <c r="T59" s="10">
        <v>10</v>
      </c>
      <c r="U59" s="10">
        <v>8</v>
      </c>
      <c r="V59" s="10">
        <v>80</v>
      </c>
    </row>
    <row r="60" spans="1:22" x14ac:dyDescent="0.25">
      <c r="A60" s="4" t="s">
        <v>50</v>
      </c>
      <c r="B60" s="4" t="s">
        <v>36</v>
      </c>
      <c r="C60" s="4" t="s">
        <v>1</v>
      </c>
      <c r="D60" s="4" t="s">
        <v>77</v>
      </c>
      <c r="E60" s="3">
        <f t="shared" si="0"/>
        <v>40</v>
      </c>
      <c r="F60" s="3">
        <f t="shared" si="1"/>
        <v>39</v>
      </c>
      <c r="G60" s="22">
        <f t="shared" si="2"/>
        <v>97.5</v>
      </c>
      <c r="H60" s="7">
        <v>20</v>
      </c>
      <c r="I60" s="7">
        <v>17</v>
      </c>
      <c r="J60" s="7">
        <v>85</v>
      </c>
      <c r="K60" s="8">
        <v>20</v>
      </c>
      <c r="L60" s="8">
        <v>14</v>
      </c>
      <c r="M60" s="8">
        <v>70</v>
      </c>
      <c r="N60" s="13">
        <v>0</v>
      </c>
      <c r="O60" s="13">
        <v>0</v>
      </c>
      <c r="P60" s="13">
        <v>0</v>
      </c>
      <c r="Q60" s="14">
        <v>7</v>
      </c>
      <c r="R60" s="14">
        <v>1</v>
      </c>
      <c r="S60" s="14">
        <v>14</v>
      </c>
      <c r="T60" s="10">
        <v>6</v>
      </c>
      <c r="U60" s="10">
        <v>7</v>
      </c>
      <c r="V60" s="10" t="s">
        <v>34</v>
      </c>
    </row>
    <row r="61" spans="1:22" x14ac:dyDescent="0.25">
      <c r="A61" s="4" t="s">
        <v>50</v>
      </c>
      <c r="B61" s="4" t="s">
        <v>75</v>
      </c>
      <c r="C61" s="4" t="s">
        <v>76</v>
      </c>
      <c r="D61" s="4" t="s">
        <v>3</v>
      </c>
      <c r="E61" s="3">
        <f t="shared" si="0"/>
        <v>40</v>
      </c>
      <c r="F61" s="3">
        <f t="shared" si="1"/>
        <v>29</v>
      </c>
      <c r="G61" s="22">
        <f t="shared" si="2"/>
        <v>72.5</v>
      </c>
      <c r="H61" s="7">
        <v>20</v>
      </c>
      <c r="I61" s="7">
        <v>8</v>
      </c>
      <c r="J61" s="7">
        <v>40</v>
      </c>
      <c r="K61" s="8">
        <v>20</v>
      </c>
      <c r="L61" s="8">
        <v>11</v>
      </c>
      <c r="M61" s="8">
        <v>55</v>
      </c>
      <c r="N61" s="9">
        <v>7</v>
      </c>
      <c r="O61" s="9">
        <v>7</v>
      </c>
      <c r="P61" s="9">
        <v>100</v>
      </c>
      <c r="Q61" s="14">
        <v>16</v>
      </c>
      <c r="R61" s="14">
        <v>1</v>
      </c>
      <c r="S61" s="14">
        <v>6</v>
      </c>
      <c r="T61" s="10">
        <v>15</v>
      </c>
      <c r="U61" s="10">
        <v>2</v>
      </c>
      <c r="V61" s="10" t="s">
        <v>37</v>
      </c>
    </row>
    <row r="62" spans="1:22" x14ac:dyDescent="0.25">
      <c r="A62" s="4" t="s">
        <v>50</v>
      </c>
      <c r="B62" s="4" t="s">
        <v>38</v>
      </c>
      <c r="C62" s="4" t="s">
        <v>1</v>
      </c>
      <c r="D62" s="4" t="s">
        <v>3</v>
      </c>
      <c r="E62" s="3">
        <f t="shared" si="0"/>
        <v>36</v>
      </c>
      <c r="F62" s="3">
        <f t="shared" si="1"/>
        <v>38</v>
      </c>
      <c r="G62" s="22">
        <f t="shared" si="2"/>
        <v>105.55555555555556</v>
      </c>
      <c r="H62" s="7">
        <v>27</v>
      </c>
      <c r="I62" s="7">
        <v>25</v>
      </c>
      <c r="J62" s="7">
        <v>93</v>
      </c>
      <c r="K62" s="8">
        <v>9</v>
      </c>
      <c r="L62" s="8">
        <v>6</v>
      </c>
      <c r="M62" s="8">
        <v>67</v>
      </c>
      <c r="N62" s="13">
        <v>0</v>
      </c>
      <c r="O62" s="13">
        <v>0</v>
      </c>
      <c r="P62" s="13">
        <v>0</v>
      </c>
      <c r="Q62" s="14">
        <v>5</v>
      </c>
      <c r="R62" s="14">
        <v>1</v>
      </c>
      <c r="S62" s="14">
        <v>20</v>
      </c>
      <c r="T62" s="10">
        <v>4</v>
      </c>
      <c r="U62" s="10">
        <v>6</v>
      </c>
      <c r="V62" s="10">
        <v>150</v>
      </c>
    </row>
    <row r="63" spans="1:22" x14ac:dyDescent="0.25">
      <c r="A63" s="4" t="s">
        <v>50</v>
      </c>
      <c r="B63" s="4" t="s">
        <v>11</v>
      </c>
      <c r="C63" s="4" t="s">
        <v>7</v>
      </c>
      <c r="D63" s="4" t="s">
        <v>2</v>
      </c>
      <c r="E63" s="3">
        <f t="shared" si="0"/>
        <v>40</v>
      </c>
      <c r="F63" s="3">
        <f t="shared" si="1"/>
        <v>21</v>
      </c>
      <c r="G63" s="22">
        <f t="shared" si="2"/>
        <v>52.5</v>
      </c>
      <c r="H63" s="7">
        <v>20</v>
      </c>
      <c r="I63" s="7">
        <v>3</v>
      </c>
      <c r="J63" s="7">
        <v>15</v>
      </c>
      <c r="K63" s="8">
        <v>20</v>
      </c>
      <c r="L63" s="8">
        <v>14</v>
      </c>
      <c r="M63" s="8">
        <v>70</v>
      </c>
      <c r="N63" s="9">
        <v>17</v>
      </c>
      <c r="O63" s="9">
        <v>4</v>
      </c>
      <c r="P63" s="9">
        <v>24</v>
      </c>
      <c r="Q63" s="14">
        <v>20</v>
      </c>
      <c r="R63" s="14">
        <v>0</v>
      </c>
      <c r="S63" s="14">
        <v>0</v>
      </c>
      <c r="T63" s="10">
        <v>20</v>
      </c>
      <c r="U63" s="10">
        <v>0</v>
      </c>
      <c r="V63" s="10">
        <v>0</v>
      </c>
    </row>
    <row r="64" spans="1:22" x14ac:dyDescent="0.25">
      <c r="A64" s="4" t="s">
        <v>50</v>
      </c>
      <c r="B64" s="4" t="s">
        <v>67</v>
      </c>
      <c r="C64" s="4" t="s">
        <v>7</v>
      </c>
      <c r="D64" s="4" t="s">
        <v>2</v>
      </c>
      <c r="E64" s="3">
        <f t="shared" si="0"/>
        <v>38</v>
      </c>
      <c r="F64" s="3">
        <f t="shared" si="1"/>
        <v>23</v>
      </c>
      <c r="G64" s="22">
        <f t="shared" si="2"/>
        <v>60.526315789473685</v>
      </c>
      <c r="H64" s="7">
        <v>28</v>
      </c>
      <c r="I64" s="7">
        <v>6</v>
      </c>
      <c r="J64" s="7">
        <v>21</v>
      </c>
      <c r="K64" s="8">
        <v>10</v>
      </c>
      <c r="L64" s="8">
        <v>4</v>
      </c>
      <c r="M64" s="8">
        <v>40</v>
      </c>
      <c r="N64" s="9">
        <v>20</v>
      </c>
      <c r="O64" s="9">
        <v>11</v>
      </c>
      <c r="P64" s="9">
        <v>55</v>
      </c>
      <c r="Q64" s="14">
        <v>17</v>
      </c>
      <c r="R64" s="14">
        <v>0</v>
      </c>
      <c r="S64" s="14">
        <v>0</v>
      </c>
      <c r="T64" s="10">
        <v>17</v>
      </c>
      <c r="U64" s="10">
        <v>2</v>
      </c>
      <c r="V64" s="10" t="s">
        <v>22</v>
      </c>
    </row>
    <row r="65" spans="1:22" x14ac:dyDescent="0.25">
      <c r="A65" s="4" t="s">
        <v>50</v>
      </c>
      <c r="B65" s="4" t="s">
        <v>58</v>
      </c>
      <c r="C65" s="4" t="s">
        <v>7</v>
      </c>
      <c r="D65" s="4" t="s">
        <v>2</v>
      </c>
      <c r="E65" s="3">
        <f t="shared" si="0"/>
        <v>40</v>
      </c>
      <c r="F65" s="3">
        <f t="shared" si="1"/>
        <v>31</v>
      </c>
      <c r="G65" s="22">
        <f t="shared" si="2"/>
        <v>77.5</v>
      </c>
      <c r="H65" s="7">
        <v>20</v>
      </c>
      <c r="I65" s="7">
        <v>6</v>
      </c>
      <c r="J65" s="7">
        <v>21</v>
      </c>
      <c r="K65" s="8">
        <v>20</v>
      </c>
      <c r="L65" s="8">
        <v>13</v>
      </c>
      <c r="M65" s="8">
        <v>65</v>
      </c>
      <c r="N65" s="9">
        <v>10</v>
      </c>
      <c r="O65" s="9">
        <v>10</v>
      </c>
      <c r="P65" s="9">
        <v>100</v>
      </c>
      <c r="Q65" s="14">
        <v>12</v>
      </c>
      <c r="R65" s="14">
        <v>0</v>
      </c>
      <c r="S65" s="14">
        <v>0</v>
      </c>
      <c r="T65" s="10">
        <v>12</v>
      </c>
      <c r="U65" s="10">
        <v>2</v>
      </c>
      <c r="V65" s="10" t="s">
        <v>12</v>
      </c>
    </row>
    <row r="66" spans="1:22" x14ac:dyDescent="0.25">
      <c r="A66" s="4" t="s">
        <v>50</v>
      </c>
      <c r="B66" s="4" t="s">
        <v>59</v>
      </c>
      <c r="C66" s="4" t="s">
        <v>7</v>
      </c>
      <c r="D66" s="4" t="s">
        <v>2</v>
      </c>
      <c r="E66" s="3">
        <f t="shared" si="0"/>
        <v>32</v>
      </c>
      <c r="F66" s="3">
        <f t="shared" si="1"/>
        <v>24</v>
      </c>
      <c r="G66" s="22">
        <f t="shared" si="2"/>
        <v>75</v>
      </c>
      <c r="H66" s="7">
        <v>8</v>
      </c>
      <c r="I66" s="7">
        <v>3</v>
      </c>
      <c r="J66" s="7">
        <v>37</v>
      </c>
      <c r="K66" s="8">
        <v>24</v>
      </c>
      <c r="L66" s="8">
        <v>19</v>
      </c>
      <c r="M66" s="8">
        <v>79</v>
      </c>
      <c r="N66" s="9">
        <v>3</v>
      </c>
      <c r="O66" s="9">
        <v>0</v>
      </c>
      <c r="P66" s="9">
        <v>0</v>
      </c>
      <c r="Q66" s="14">
        <v>10</v>
      </c>
      <c r="R66" s="14">
        <v>0</v>
      </c>
      <c r="S66" s="14">
        <v>0</v>
      </c>
      <c r="T66" s="10">
        <v>10</v>
      </c>
      <c r="U66" s="10">
        <v>2</v>
      </c>
      <c r="V66" s="10">
        <v>20</v>
      </c>
    </row>
    <row r="67" spans="1:22" x14ac:dyDescent="0.25">
      <c r="A67" s="4" t="s">
        <v>50</v>
      </c>
      <c r="B67" s="4" t="s">
        <v>9</v>
      </c>
      <c r="C67" s="4" t="s">
        <v>7</v>
      </c>
      <c r="D67" s="4" t="s">
        <v>77</v>
      </c>
      <c r="E67" s="3">
        <f t="shared" ref="E67:E79" si="3">H67+K67</f>
        <v>34</v>
      </c>
      <c r="F67" s="3">
        <f t="shared" ref="F67:F79" si="4">I67+L67+O67+R67+U67</f>
        <v>23</v>
      </c>
      <c r="G67" s="22">
        <f t="shared" ref="G67:G79" si="5">(F67/E67)*100</f>
        <v>67.64705882352942</v>
      </c>
      <c r="H67" s="7">
        <v>17</v>
      </c>
      <c r="I67" s="7">
        <v>2</v>
      </c>
      <c r="J67" s="7">
        <v>12</v>
      </c>
      <c r="K67" s="8">
        <v>17</v>
      </c>
      <c r="L67" s="8">
        <v>13</v>
      </c>
      <c r="M67" s="8">
        <v>76</v>
      </c>
      <c r="N67" s="9">
        <v>13</v>
      </c>
      <c r="O67" s="9">
        <v>7</v>
      </c>
      <c r="P67" s="9">
        <v>54</v>
      </c>
      <c r="Q67" s="14">
        <v>12</v>
      </c>
      <c r="R67" s="14">
        <v>0</v>
      </c>
      <c r="S67" s="14">
        <v>0</v>
      </c>
      <c r="T67" s="10">
        <v>12</v>
      </c>
      <c r="U67" s="10">
        <v>1</v>
      </c>
      <c r="V67" s="10" t="s">
        <v>39</v>
      </c>
    </row>
    <row r="68" spans="1:22" x14ac:dyDescent="0.25">
      <c r="A68" s="4" t="s">
        <v>50</v>
      </c>
      <c r="B68" s="4" t="s">
        <v>9</v>
      </c>
      <c r="C68" s="4" t="s">
        <v>7</v>
      </c>
      <c r="D68" s="4" t="s">
        <v>2</v>
      </c>
      <c r="E68" s="3">
        <f t="shared" si="3"/>
        <v>26</v>
      </c>
      <c r="F68" s="3">
        <f t="shared" si="4"/>
        <v>25</v>
      </c>
      <c r="G68" s="22">
        <f t="shared" si="5"/>
        <v>96.15384615384616</v>
      </c>
      <c r="H68" s="7">
        <v>13</v>
      </c>
      <c r="I68" s="7">
        <v>12</v>
      </c>
      <c r="J68" s="7">
        <v>92</v>
      </c>
      <c r="K68" s="8">
        <v>13</v>
      </c>
      <c r="L68" s="8">
        <v>13</v>
      </c>
      <c r="M68" s="8">
        <v>100</v>
      </c>
      <c r="N68" s="13">
        <v>0</v>
      </c>
      <c r="O68" s="13">
        <v>0</v>
      </c>
      <c r="P68" s="13">
        <v>0</v>
      </c>
      <c r="Q68" s="14">
        <v>1</v>
      </c>
      <c r="R68" s="14">
        <v>0</v>
      </c>
      <c r="S68" s="14">
        <v>0</v>
      </c>
      <c r="T68" s="10">
        <v>1</v>
      </c>
      <c r="U68" s="10">
        <v>0</v>
      </c>
      <c r="V68" s="10">
        <v>0</v>
      </c>
    </row>
    <row r="69" spans="1:22" x14ac:dyDescent="0.25">
      <c r="A69" s="4" t="s">
        <v>50</v>
      </c>
      <c r="B69" s="4" t="s">
        <v>61</v>
      </c>
      <c r="C69" s="4" t="s">
        <v>1</v>
      </c>
      <c r="D69" s="4" t="s">
        <v>77</v>
      </c>
      <c r="E69" s="3">
        <f t="shared" si="3"/>
        <v>48</v>
      </c>
      <c r="F69" s="3">
        <f t="shared" si="4"/>
        <v>19</v>
      </c>
      <c r="G69" s="22">
        <f t="shared" si="5"/>
        <v>39.583333333333329</v>
      </c>
      <c r="H69" s="7">
        <v>36</v>
      </c>
      <c r="I69" s="7">
        <v>4</v>
      </c>
      <c r="J69" s="7">
        <v>11</v>
      </c>
      <c r="K69" s="8">
        <v>12</v>
      </c>
      <c r="L69" s="8">
        <v>6</v>
      </c>
      <c r="M69" s="8">
        <v>50</v>
      </c>
      <c r="N69" s="9">
        <v>31</v>
      </c>
      <c r="O69" s="9">
        <v>9</v>
      </c>
      <c r="P69" s="9">
        <v>29</v>
      </c>
      <c r="Q69" s="14">
        <v>29</v>
      </c>
      <c r="R69" s="14">
        <v>0</v>
      </c>
      <c r="S69" s="14">
        <v>0</v>
      </c>
      <c r="T69" s="10">
        <v>29</v>
      </c>
      <c r="U69" s="10">
        <v>0</v>
      </c>
      <c r="V69" s="10">
        <v>0</v>
      </c>
    </row>
    <row r="70" spans="1:22" x14ac:dyDescent="0.25">
      <c r="A70" s="3" t="s">
        <v>51</v>
      </c>
      <c r="B70" s="3" t="s">
        <v>74</v>
      </c>
      <c r="C70" s="3" t="s">
        <v>7</v>
      </c>
      <c r="D70" s="3" t="s">
        <v>2</v>
      </c>
      <c r="E70" s="3">
        <f t="shared" si="3"/>
        <v>40</v>
      </c>
      <c r="F70" s="3">
        <f t="shared" si="4"/>
        <v>33</v>
      </c>
      <c r="G70" s="22">
        <f t="shared" si="5"/>
        <v>82.5</v>
      </c>
      <c r="H70" s="7">
        <v>20</v>
      </c>
      <c r="I70" s="7">
        <v>17</v>
      </c>
      <c r="J70" s="7">
        <v>85</v>
      </c>
      <c r="K70" s="8">
        <v>20</v>
      </c>
      <c r="L70" s="8">
        <v>7</v>
      </c>
      <c r="M70" s="8">
        <v>35</v>
      </c>
      <c r="N70" s="9">
        <v>3</v>
      </c>
      <c r="O70" s="9">
        <v>3</v>
      </c>
      <c r="P70" s="9">
        <v>100</v>
      </c>
      <c r="Q70" s="14">
        <v>12</v>
      </c>
      <c r="R70" s="14">
        <v>4</v>
      </c>
      <c r="S70" s="14">
        <v>33</v>
      </c>
      <c r="T70" s="10">
        <v>8</v>
      </c>
      <c r="U70" s="10">
        <v>2</v>
      </c>
      <c r="V70" s="10">
        <v>25</v>
      </c>
    </row>
    <row r="71" spans="1:22" x14ac:dyDescent="0.25">
      <c r="A71" s="3" t="s">
        <v>51</v>
      </c>
      <c r="B71" s="3" t="s">
        <v>40</v>
      </c>
      <c r="C71" s="3" t="s">
        <v>7</v>
      </c>
      <c r="D71" s="3" t="s">
        <v>2</v>
      </c>
      <c r="E71" s="3">
        <f t="shared" si="3"/>
        <v>40</v>
      </c>
      <c r="F71" s="3">
        <f t="shared" si="4"/>
        <v>13</v>
      </c>
      <c r="G71" s="22">
        <f t="shared" si="5"/>
        <v>32.5</v>
      </c>
      <c r="H71" s="7">
        <v>20</v>
      </c>
      <c r="I71" s="7">
        <v>1</v>
      </c>
      <c r="J71" s="7">
        <v>5</v>
      </c>
      <c r="K71" s="8">
        <v>20</v>
      </c>
      <c r="L71" s="8">
        <v>5</v>
      </c>
      <c r="M71" s="8">
        <v>25</v>
      </c>
      <c r="N71" s="9">
        <v>16</v>
      </c>
      <c r="O71" s="9">
        <v>7</v>
      </c>
      <c r="P71" s="9">
        <v>44</v>
      </c>
      <c r="Q71" s="14">
        <v>26</v>
      </c>
      <c r="R71" s="14">
        <v>0</v>
      </c>
      <c r="S71" s="14">
        <v>0</v>
      </c>
      <c r="T71" s="10">
        <v>26</v>
      </c>
      <c r="U71" s="10">
        <v>0</v>
      </c>
      <c r="V71" s="10">
        <v>0</v>
      </c>
    </row>
    <row r="72" spans="1:22" x14ac:dyDescent="0.25">
      <c r="A72" s="3" t="s">
        <v>51</v>
      </c>
      <c r="B72" s="3" t="s">
        <v>11</v>
      </c>
      <c r="C72" s="3" t="s">
        <v>7</v>
      </c>
      <c r="D72" s="3" t="s">
        <v>2</v>
      </c>
      <c r="E72" s="3">
        <f t="shared" si="3"/>
        <v>40</v>
      </c>
      <c r="F72" s="3">
        <f t="shared" si="4"/>
        <v>5</v>
      </c>
      <c r="G72" s="22">
        <f t="shared" si="5"/>
        <v>12.5</v>
      </c>
      <c r="H72" s="7">
        <v>10</v>
      </c>
      <c r="I72" s="7">
        <v>1</v>
      </c>
      <c r="J72" s="7">
        <v>10</v>
      </c>
      <c r="K72" s="8">
        <v>30</v>
      </c>
      <c r="L72" s="8">
        <v>3</v>
      </c>
      <c r="M72" s="8">
        <v>10</v>
      </c>
      <c r="N72" s="9">
        <v>8</v>
      </c>
      <c r="O72" s="9">
        <v>1</v>
      </c>
      <c r="P72" s="9">
        <v>12</v>
      </c>
      <c r="Q72" s="14">
        <v>35</v>
      </c>
      <c r="R72" s="14">
        <v>0</v>
      </c>
      <c r="S72" s="14">
        <v>0</v>
      </c>
      <c r="T72" s="10">
        <v>35</v>
      </c>
      <c r="U72" s="10">
        <v>0</v>
      </c>
      <c r="V72" s="10">
        <v>0</v>
      </c>
    </row>
    <row r="73" spans="1:22" x14ac:dyDescent="0.25">
      <c r="A73" s="3" t="s">
        <v>51</v>
      </c>
      <c r="B73" s="3" t="s">
        <v>67</v>
      </c>
      <c r="C73" s="3" t="s">
        <v>7</v>
      </c>
      <c r="D73" s="3" t="s">
        <v>2</v>
      </c>
      <c r="E73" s="3">
        <f t="shared" si="3"/>
        <v>36</v>
      </c>
      <c r="F73" s="3">
        <f t="shared" si="4"/>
        <v>20</v>
      </c>
      <c r="G73" s="22">
        <f t="shared" si="5"/>
        <v>55.555555555555557</v>
      </c>
      <c r="H73" s="7">
        <v>9</v>
      </c>
      <c r="I73" s="7">
        <v>5</v>
      </c>
      <c r="J73" s="7">
        <v>56</v>
      </c>
      <c r="K73" s="8">
        <v>27</v>
      </c>
      <c r="L73" s="8">
        <v>8</v>
      </c>
      <c r="M73" s="8">
        <v>30</v>
      </c>
      <c r="N73" s="9">
        <v>3</v>
      </c>
      <c r="O73" s="9">
        <v>3</v>
      </c>
      <c r="P73" s="9">
        <v>100</v>
      </c>
      <c r="Q73" s="14">
        <v>20</v>
      </c>
      <c r="R73" s="14">
        <v>3</v>
      </c>
      <c r="S73" s="14">
        <v>15</v>
      </c>
      <c r="T73" s="10">
        <v>17</v>
      </c>
      <c r="U73" s="10">
        <v>1</v>
      </c>
      <c r="V73" s="10" t="s">
        <v>31</v>
      </c>
    </row>
    <row r="74" spans="1:22" x14ac:dyDescent="0.25">
      <c r="A74" s="3" t="s">
        <v>51</v>
      </c>
      <c r="B74" s="3" t="s">
        <v>56</v>
      </c>
      <c r="C74" s="3" t="s">
        <v>7</v>
      </c>
      <c r="D74" s="3" t="s">
        <v>2</v>
      </c>
      <c r="E74" s="3">
        <f t="shared" si="3"/>
        <v>38</v>
      </c>
      <c r="F74" s="3">
        <f t="shared" si="4"/>
        <v>16</v>
      </c>
      <c r="G74" s="22">
        <f t="shared" si="5"/>
        <v>42.105263157894733</v>
      </c>
      <c r="H74" s="7">
        <v>10</v>
      </c>
      <c r="I74" s="7">
        <v>0</v>
      </c>
      <c r="J74" s="7">
        <v>0</v>
      </c>
      <c r="K74" s="8">
        <v>28</v>
      </c>
      <c r="L74" s="8">
        <v>3</v>
      </c>
      <c r="M74" s="8">
        <v>11</v>
      </c>
      <c r="N74" s="9">
        <v>10</v>
      </c>
      <c r="O74" s="9">
        <v>9</v>
      </c>
      <c r="P74" s="9">
        <v>90</v>
      </c>
      <c r="Q74" s="14">
        <v>25</v>
      </c>
      <c r="R74" s="14">
        <v>4</v>
      </c>
      <c r="S74" s="14">
        <v>16</v>
      </c>
      <c r="T74" s="10">
        <v>21</v>
      </c>
      <c r="U74" s="10">
        <v>0</v>
      </c>
      <c r="V74" s="10">
        <v>0</v>
      </c>
    </row>
    <row r="75" spans="1:22" x14ac:dyDescent="0.25">
      <c r="A75" s="3" t="s">
        <v>51</v>
      </c>
      <c r="B75" s="3" t="s">
        <v>58</v>
      </c>
      <c r="C75" s="3" t="s">
        <v>7</v>
      </c>
      <c r="D75" s="3" t="s">
        <v>2</v>
      </c>
      <c r="E75" s="3">
        <f t="shared" si="3"/>
        <v>38</v>
      </c>
      <c r="F75" s="3">
        <f t="shared" si="4"/>
        <v>21</v>
      </c>
      <c r="G75" s="22">
        <f t="shared" si="5"/>
        <v>55.26315789473685</v>
      </c>
      <c r="H75" s="7">
        <v>10</v>
      </c>
      <c r="I75" s="7">
        <v>6</v>
      </c>
      <c r="J75" s="7">
        <v>60</v>
      </c>
      <c r="K75" s="8">
        <v>28</v>
      </c>
      <c r="L75" s="8">
        <v>15</v>
      </c>
      <c r="M75" s="8">
        <v>54</v>
      </c>
      <c r="N75" s="13">
        <v>0</v>
      </c>
      <c r="O75" s="13">
        <v>0</v>
      </c>
      <c r="P75" s="13">
        <v>0</v>
      </c>
      <c r="Q75" s="14">
        <v>17</v>
      </c>
      <c r="R75" s="14">
        <v>0</v>
      </c>
      <c r="S75" s="14">
        <v>0</v>
      </c>
      <c r="T75" s="10">
        <v>17</v>
      </c>
      <c r="U75" s="10">
        <v>0</v>
      </c>
      <c r="V75" s="10">
        <v>0</v>
      </c>
    </row>
    <row r="76" spans="1:22" x14ac:dyDescent="0.25">
      <c r="A76" s="3" t="s">
        <v>51</v>
      </c>
      <c r="B76" s="3" t="s">
        <v>59</v>
      </c>
      <c r="C76" s="3" t="s">
        <v>7</v>
      </c>
      <c r="D76" s="3" t="s">
        <v>2</v>
      </c>
      <c r="E76" s="3">
        <f t="shared" si="3"/>
        <v>40</v>
      </c>
      <c r="F76" s="3">
        <f t="shared" si="4"/>
        <v>24</v>
      </c>
      <c r="G76" s="22">
        <f t="shared" si="5"/>
        <v>60</v>
      </c>
      <c r="H76" s="7">
        <v>20</v>
      </c>
      <c r="I76" s="7">
        <v>8</v>
      </c>
      <c r="J76" s="7">
        <v>40</v>
      </c>
      <c r="K76" s="8">
        <v>20</v>
      </c>
      <c r="L76" s="8">
        <v>7</v>
      </c>
      <c r="M76" s="8">
        <v>35</v>
      </c>
      <c r="N76" s="9">
        <v>9</v>
      </c>
      <c r="O76" s="9">
        <v>9</v>
      </c>
      <c r="P76" s="9">
        <v>100</v>
      </c>
      <c r="Q76" s="14">
        <v>18</v>
      </c>
      <c r="R76" s="14">
        <v>0</v>
      </c>
      <c r="S76" s="14">
        <v>0</v>
      </c>
      <c r="T76" s="10">
        <v>18</v>
      </c>
      <c r="U76" s="10">
        <v>0</v>
      </c>
      <c r="V76" s="10">
        <v>0</v>
      </c>
    </row>
    <row r="77" spans="1:22" x14ac:dyDescent="0.25">
      <c r="A77" s="3" t="s">
        <v>51</v>
      </c>
      <c r="B77" s="3" t="s">
        <v>9</v>
      </c>
      <c r="C77" s="3" t="s">
        <v>7</v>
      </c>
      <c r="D77" s="3" t="s">
        <v>18</v>
      </c>
      <c r="E77" s="3">
        <f t="shared" si="3"/>
        <v>30</v>
      </c>
      <c r="F77" s="3">
        <f t="shared" si="4"/>
        <v>16</v>
      </c>
      <c r="G77" s="22">
        <f t="shared" si="5"/>
        <v>53.333333333333336</v>
      </c>
      <c r="H77" s="7">
        <v>7</v>
      </c>
      <c r="I77" s="7">
        <v>1</v>
      </c>
      <c r="J77" s="7">
        <v>14</v>
      </c>
      <c r="K77" s="8">
        <v>23</v>
      </c>
      <c r="L77" s="8">
        <v>7</v>
      </c>
      <c r="M77" s="8">
        <v>30</v>
      </c>
      <c r="N77" s="9">
        <v>5</v>
      </c>
      <c r="O77" s="9">
        <v>5</v>
      </c>
      <c r="P77" s="9">
        <v>100</v>
      </c>
      <c r="Q77" s="14">
        <v>17</v>
      </c>
      <c r="R77" s="14">
        <v>3</v>
      </c>
      <c r="S77" s="14">
        <v>18</v>
      </c>
      <c r="T77" s="10">
        <v>14</v>
      </c>
      <c r="U77" s="10">
        <v>0</v>
      </c>
      <c r="V77" s="10">
        <v>0</v>
      </c>
    </row>
    <row r="78" spans="1:22" x14ac:dyDescent="0.25">
      <c r="A78" s="3" t="s">
        <v>51</v>
      </c>
      <c r="B78" s="3" t="s">
        <v>9</v>
      </c>
      <c r="C78" s="3" t="s">
        <v>7</v>
      </c>
      <c r="D78" s="3" t="s">
        <v>2</v>
      </c>
      <c r="E78" s="3">
        <f t="shared" si="3"/>
        <v>30</v>
      </c>
      <c r="F78" s="3">
        <f t="shared" si="4"/>
        <v>19</v>
      </c>
      <c r="G78" s="22">
        <f t="shared" si="5"/>
        <v>63.333333333333329</v>
      </c>
      <c r="H78" s="7">
        <v>7</v>
      </c>
      <c r="I78" s="7">
        <v>7</v>
      </c>
      <c r="J78" s="7">
        <v>100</v>
      </c>
      <c r="K78" s="8">
        <v>23</v>
      </c>
      <c r="L78" s="8">
        <v>9</v>
      </c>
      <c r="M78" s="8">
        <v>39</v>
      </c>
      <c r="N78" s="13">
        <v>0</v>
      </c>
      <c r="O78" s="13">
        <v>0</v>
      </c>
      <c r="P78" s="13">
        <v>0</v>
      </c>
      <c r="Q78" s="14">
        <v>14</v>
      </c>
      <c r="R78" s="14">
        <v>1</v>
      </c>
      <c r="S78" s="14">
        <v>7</v>
      </c>
      <c r="T78" s="10">
        <v>13</v>
      </c>
      <c r="U78" s="10">
        <v>2</v>
      </c>
      <c r="V78" s="10" t="s">
        <v>41</v>
      </c>
    </row>
    <row r="79" spans="1:22" x14ac:dyDescent="0.25">
      <c r="A79" s="3" t="s">
        <v>51</v>
      </c>
      <c r="B79" s="3" t="s">
        <v>52</v>
      </c>
      <c r="C79" s="3" t="s">
        <v>7</v>
      </c>
      <c r="D79" s="3" t="s">
        <v>2</v>
      </c>
      <c r="E79" s="3">
        <f t="shared" si="3"/>
        <v>46</v>
      </c>
      <c r="F79" s="3">
        <f t="shared" si="4"/>
        <v>14</v>
      </c>
      <c r="G79" s="22">
        <f t="shared" si="5"/>
        <v>30.434782608695656</v>
      </c>
      <c r="H79" s="7">
        <v>23</v>
      </c>
      <c r="I79" s="7">
        <v>3</v>
      </c>
      <c r="J79" s="7">
        <v>13</v>
      </c>
      <c r="K79" s="8">
        <v>23</v>
      </c>
      <c r="L79" s="8">
        <v>5</v>
      </c>
      <c r="M79" s="8">
        <v>22</v>
      </c>
      <c r="N79" s="9">
        <v>18</v>
      </c>
      <c r="O79" s="9">
        <v>5</v>
      </c>
      <c r="P79" s="9">
        <v>28</v>
      </c>
      <c r="Q79" s="14">
        <v>34</v>
      </c>
      <c r="R79" s="14">
        <v>0</v>
      </c>
      <c r="S79" s="14">
        <v>0</v>
      </c>
      <c r="T79" s="10">
        <v>34</v>
      </c>
      <c r="U79" s="10">
        <v>1</v>
      </c>
      <c r="V79" s="10" t="s">
        <v>42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Mcalouros2022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</dc:creator>
  <cp:lastModifiedBy>Dirceu Scaldelai</cp:lastModifiedBy>
  <cp:lastPrinted>2022-05-23T19:54:45Z</cp:lastPrinted>
  <dcterms:created xsi:type="dcterms:W3CDTF">2022-05-23T19:41:04Z</dcterms:created>
  <dcterms:modified xsi:type="dcterms:W3CDTF">2022-05-31T16:24:40Z</dcterms:modified>
</cp:coreProperties>
</file>