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ª Série" sheetId="1" r:id="rId5"/>
    <sheet state="visible" name="2ª Série" sheetId="2" r:id="rId6"/>
    <sheet state="visible" name="3ª Série" sheetId="3" r:id="rId7"/>
    <sheet state="visible" name="4ª Série" sheetId="4" r:id="rId8"/>
    <sheet state="visible" name="EST TCC AAC" sheetId="5" r:id="rId9"/>
    <sheet state="visible" name="RESUMO DA OFERTA" sheetId="6" r:id="rId10"/>
  </sheets>
  <definedNames>
    <definedName localSheetId="0" name="_ftn6">'1ª Série'!$A$31</definedName>
    <definedName localSheetId="1" name="_ftnref1">'2ª Série'!$C$3</definedName>
    <definedName localSheetId="1" name="_ftnref9">'2ª Série'!$I$6</definedName>
    <definedName localSheetId="3" name="_ftnref1">'4ª Série'!$C$3</definedName>
    <definedName localSheetId="3" name="_ftn3">'4ª Série'!$A$28</definedName>
    <definedName localSheetId="3" name="_ftnref5">'4ª Série'!$K$3</definedName>
    <definedName localSheetId="0" name="_ftnref7">'1ª Série'!$I$4</definedName>
    <definedName localSheetId="0" name="_ftnref2">'1ª Série'!$D$3</definedName>
    <definedName localSheetId="3" name="_ftnref9">'4ª Série'!$I$6</definedName>
    <definedName localSheetId="1" name="_ftn1">'2ª Série'!$A$26</definedName>
    <definedName localSheetId="3" name="_ftn4">'4ª Série'!$A$29</definedName>
    <definedName localSheetId="3" name="_ftnref4">'4ª Série'!$J$3</definedName>
    <definedName localSheetId="1" name="_ftn2">'2ª Série'!$A$27</definedName>
    <definedName localSheetId="2" name="_ftnref2">'3ª Série'!$D$3</definedName>
    <definedName localSheetId="3" name="_ftn2">'4ª Série'!$A$27</definedName>
    <definedName localSheetId="2" name="_ftn4">'3ª Série'!$A$29</definedName>
    <definedName localSheetId="1" name="_ftnref7">'2ª Série'!$I$4</definedName>
    <definedName localSheetId="1" name="_ftn9">'2ª Série'!$A$34</definedName>
    <definedName localSheetId="1" name="_ftnref8">'2ª Série'!$H$6</definedName>
    <definedName localSheetId="2" name="_ftnref4">'3ª Série'!$J$3</definedName>
    <definedName localSheetId="2" name="_ftnref7">'3ª Série'!$I$4</definedName>
    <definedName localSheetId="1" name="_ftn4">'2ª Série'!$A$29</definedName>
    <definedName localSheetId="2" name="_ftn7">'3ª Série'!$A$32</definedName>
    <definedName localSheetId="2" name="_ftn9">'3ª Série'!$A$34</definedName>
    <definedName localSheetId="0" name="_ftn7">'1ª Série'!$A$32</definedName>
    <definedName localSheetId="0" name="_ftn9">'1ª Série'!$A$34</definedName>
    <definedName localSheetId="2" name="_ftn1">'3ª Série'!$A$26</definedName>
    <definedName localSheetId="0" name="_ftnref6">'1ª Série'!$F$4</definedName>
    <definedName localSheetId="2" name="_ftnref8">'3ª Série'!$H$6</definedName>
    <definedName localSheetId="3" name="_ftn6">'4ª Série'!$A$31</definedName>
    <definedName localSheetId="3" name="_ftn1">'4ª Série'!$A$26</definedName>
    <definedName localSheetId="0" name="_ftn8">'1ª Série'!$A$33</definedName>
    <definedName localSheetId="0" name="_ftnref8">'1ª Série'!$H$6</definedName>
    <definedName localSheetId="0" name="_ftnref5">'1ª Série'!$K$3</definedName>
    <definedName localSheetId="3" name="_ftnref7">'4ª Série'!$I$4</definedName>
    <definedName localSheetId="2" name="_ftn3">'3ª Série'!$A$28</definedName>
    <definedName localSheetId="2" name="_ftn5">'3ª Série'!$A$30</definedName>
    <definedName localSheetId="1" name="_ftnref6">'2ª Série'!$F$4</definedName>
    <definedName localSheetId="0" name="_ftn5">'1ª Série'!$A$30</definedName>
    <definedName localSheetId="2" name="_ftn8">'3ª Série'!$A$33</definedName>
    <definedName localSheetId="3" name="_ftn5">'4ª Série'!$A$30</definedName>
    <definedName localSheetId="2" name="_ftnref1">'3ª Série'!$C$3</definedName>
    <definedName localSheetId="2" name="_ftnref6">'3ª Série'!$F$4</definedName>
    <definedName localSheetId="3" name="_ftn8">'4ª Série'!$A$33</definedName>
    <definedName localSheetId="0" name="_ftnref4">'1ª Série'!$J$3</definedName>
    <definedName localSheetId="2" name="_ftnref9">'3ª Série'!$I$6</definedName>
    <definedName localSheetId="1" name="_ftnref5">'2ª Série'!$K$3</definedName>
    <definedName localSheetId="3" name="_ftn9">'4ª Série'!$A$34</definedName>
    <definedName localSheetId="2" name="_ftn2">'3ª Série'!$A$27</definedName>
    <definedName localSheetId="0" name="_ftnref1">'1ª Série'!$C$3</definedName>
    <definedName localSheetId="3" name="_ftnref8">'4ª Série'!$H$6</definedName>
    <definedName localSheetId="1" name="_ftn3">'2ª Série'!$A$28</definedName>
    <definedName localSheetId="0" name="_ftnref9">'1ª Série'!$I$6</definedName>
    <definedName localSheetId="3" name="_ftnref2">'4ª Série'!$D$3</definedName>
    <definedName localSheetId="1" name="_ftnref3">'2ª Série'!$E$3</definedName>
    <definedName localSheetId="0" name="_ftn2">'1ª Série'!$A$27</definedName>
    <definedName localSheetId="2" name="_ftn6">'3ª Série'!$A$31</definedName>
    <definedName localSheetId="3" name="_ftnref6">'4ª Série'!$F$4</definedName>
    <definedName localSheetId="0" name="_ftn4">'1ª Série'!$A$29</definedName>
    <definedName localSheetId="2" name="_ftnref5">'3ª Série'!$K$3</definedName>
    <definedName localSheetId="0" name="_ftn1">'1ª Série'!$A$26</definedName>
    <definedName localSheetId="1" name="_ftn8">'2ª Série'!$A$33</definedName>
    <definedName localSheetId="0" name="_ftnref3">'1ª Série'!$E$3</definedName>
    <definedName localSheetId="3" name="_ftn7">'4ª Série'!$A$32</definedName>
    <definedName localSheetId="3" name="_ftnref3">'4ª Série'!$E$3</definedName>
    <definedName localSheetId="1" name="_ftn7">'2ª Série'!$A$32</definedName>
    <definedName localSheetId="1" name="_ftn5">'2ª Série'!$A$30</definedName>
    <definedName localSheetId="1" name="_ftnref4">'2ª Série'!$J$3</definedName>
    <definedName localSheetId="1" name="_ftnref2">'2ª Série'!$D$3</definedName>
    <definedName localSheetId="1" name="_ftn6">'2ª Série'!$A$31</definedName>
    <definedName localSheetId="0" name="_ftn3">'1ª Série'!$A$28</definedName>
    <definedName localSheetId="2" name="_ftnref3">'3ª Série'!$E$3</definedName>
  </definedNames>
  <calcPr/>
</workbook>
</file>

<file path=xl/sharedStrings.xml><?xml version="1.0" encoding="utf-8"?>
<sst xmlns="http://schemas.openxmlformats.org/spreadsheetml/2006/main" count="318" uniqueCount="121">
  <si>
    <t>Situação da Carga horária presencial:</t>
  </si>
  <si>
    <t>Abaixo do Necessário</t>
  </si>
  <si>
    <t>DISCIPLINAS DA PRIMEIRA SÉRIE</t>
  </si>
  <si>
    <t>Acima do Permitido</t>
  </si>
  <si>
    <t>CÓD.</t>
  </si>
  <si>
    <t>NÚCLEO I OU II</t>
  </si>
  <si>
    <t>OFERTA[1]</t>
  </si>
  <si>
    <t>DISCIPLINA[2]</t>
  </si>
  <si>
    <t>PRÉ-REQUISITO[3]</t>
  </si>
  <si>
    <t>PRESENCIAL</t>
  </si>
  <si>
    <t>EaD[4]</t>
  </si>
  <si>
    <t>TOTAL[5]</t>
  </si>
  <si>
    <t>OK</t>
  </si>
  <si>
    <t>Horário regular de aulas [6]</t>
  </si>
  <si>
    <t>Horário Programado[7]</t>
  </si>
  <si>
    <t>(Máx. 600 horas/ano)</t>
  </si>
  <si>
    <t>TEÓRICA</t>
  </si>
  <si>
    <t>PRÁTICA</t>
  </si>
  <si>
    <t>AAE[8]</t>
  </si>
  <si>
    <t>AAE[9]</t>
  </si>
  <si>
    <t>Núclo I</t>
  </si>
  <si>
    <t>Núcleo II</t>
  </si>
  <si>
    <t>DIS </t>
  </si>
  <si>
    <t>I</t>
  </si>
  <si>
    <t> EAD parcial</t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</si>
  <si>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 xml:space="preserve"> Didática para o Ensino de Ciências e Biologia I</t>
    </r>
  </si>
  <si>
    <t> -----</t>
  </si>
  <si>
    <t>DIS  </t>
  </si>
  <si>
    <t>II</t>
  </si>
  <si>
    <t>  EAD parcial</t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</si>
  <si>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>Didática para o Ensino de Ciências e Biologia I</t>
    </r>
  </si>
  <si>
    <t>CARGA HORÁRIA ANUAL</t>
  </si>
  <si>
    <t>[1] A oferta pode ser: Anual, 1º Sem ou 2º Sem.</t>
  </si>
  <si>
    <t>[2] Inserir conforme apresentado no Currículo Pleno.</t>
  </si>
  <si>
    <t>[3] Código da disciplina adotada como pré-requisito.</t>
  </si>
  <si>
    <t>[4] Disciplinas em EaD apenas conteúdo teórico e ofertas pela Plataforma Moodle e seguindo o calendário acadêmico, até um máximo de 20% da carga horária do curso.</t>
  </si>
  <si>
    <t>[5] Soma da carga horária Presencial e EaD para cada disciplina.</t>
  </si>
  <si>
    <t>[6] Disciplinas ofertadas presencialmente em horário regular de aulas, de segunda-feira a sexta-feira, conforme calendário acadêmico.</t>
  </si>
  <si>
    <t>[7] Disciplinas em horário programado dependem da organização pelos docentes junto aos estudantes de cronograma de atividades dentro do calendário acadêmico para o ano letivo</t>
  </si>
  <si>
    <t>[8] Atividades Acadêmicas de Extensão - AAE, realizadas na forma de práticas vinculadas aos componentes curriculares: envolvem a execução de ações de extensão nas instituições de Educação Básica, com orientação, acompanhamento e avaliação de um professor formador da IES. Podendo ser realizada em horário de aula ou em horários programados pelo professor.</t>
  </si>
  <si>
    <t>[9] Atividades Acadêmicas de Extensão - AAE, realizadas na forma de práticas vinculadas aos componentes curriculares: envolvem a execução de ações de extensão nas instituições de Educação Básica, com orientação, acompanhamento e avaliação de um professor formador da IES</t>
  </si>
  <si>
    <t>_ftn1</t>
  </si>
  <si>
    <t>_ftn2</t>
  </si>
  <si>
    <t>_ftn3</t>
  </si>
  <si>
    <t>_ftn4</t>
  </si>
  <si>
    <t>_ftn5</t>
  </si>
  <si>
    <t>_ftn6</t>
  </si>
  <si>
    <t>_ftn7</t>
  </si>
  <si>
    <t>_ftn8</t>
  </si>
  <si>
    <t>_ftn9</t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</si>
  <si>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 xml:space="preserve"> Didática para o Ensino de Ciências e Biologia I</t>
    </r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</si>
  <si>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>Didática para o Ensino de Ciências e Biologia I</t>
    </r>
  </si>
  <si>
    <t>_ftnref1</t>
  </si>
  <si>
    <t>_ftnref2</t>
  </si>
  <si>
    <t>_ftnref3</t>
  </si>
  <si>
    <t>_ftnref4</t>
  </si>
  <si>
    <t>_ftnref5</t>
  </si>
  <si>
    <t>_ftnref6</t>
  </si>
  <si>
    <t>_ftnref7</t>
  </si>
  <si>
    <t>_ftnref8</t>
  </si>
  <si>
    <t>_ftnref9</t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</si>
  <si>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 xml:space="preserve"> Didática para o Ensino de Ciências e Biologia I</t>
    </r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</si>
  <si>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>Didática para o Ensino de Ciências e Biologia I</t>
    </r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</si>
  <si>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 xml:space="preserve"> Didática para o Ensino de Ciências e Biologia I</t>
    </r>
  </si>
  <si>
    <r>
      <rPr>
        <rFont val="Arial"/>
        <color rgb="FF000000"/>
        <sz val="10.0"/>
      </rPr>
      <t> </t>
    </r>
    <r>
      <rPr>
        <rFont val="Arial"/>
        <color theme="1"/>
        <sz val="10.0"/>
      </rPr>
      <t>Didática para o Ensino de Ciências e Biologia I</t>
    </r>
  </si>
  <si>
    <t>Situação da Carga Horária do Estágio:</t>
  </si>
  <si>
    <t>NÚCLEO</t>
  </si>
  <si>
    <t>ESTÁGIO[1][2]</t>
  </si>
  <si>
    <t>PRÉ-REQUISITO</t>
  </si>
  <si>
    <t>SÉRIE</t>
  </si>
  <si>
    <t>CARGA HORÁRIA (Em horário programado)[3]</t>
  </si>
  <si>
    <t>Est</t>
  </si>
  <si>
    <t>III</t>
  </si>
  <si>
    <t> Estágio de ....</t>
  </si>
  <si>
    <t>1ª</t>
  </si>
  <si>
    <t>2ª</t>
  </si>
  <si>
    <t>3ª</t>
  </si>
  <si>
    <t>4ª</t>
  </si>
  <si>
    <t>TOTAL </t>
  </si>
  <si>
    <t>[1] Inserir conforme apresentado no Currículo Pleno.</t>
  </si>
  <si>
    <t>[2] Núcleo IV – Estágio Curricular Supervisionado - ECS: componente obrigatório da organização curricular das licenciaturas, deve ser realizado em instituição de Educação Básica, inicialmente por meio da observação e progressivamente por meio de sua atuação direta em sala de aula. (Mínimo de 400 horas)</t>
  </si>
  <si>
    <t>[3] Estágio em horário programado dependem da organização pelos orientadores de estágio junto aos estudantes de cronograma de atividades dentro do calendário acadêmico para o ano letivo</t>
  </si>
  <si>
    <t>TRABALHO DE CONCLUSÃO DE CURSO[1]</t>
  </si>
  <si>
    <t>CARGA HORÁRIA (Em horário programado)[2]</t>
  </si>
  <si>
    <t>TCC</t>
  </si>
  <si>
    <t> TCC</t>
  </si>
  <si>
    <t>[2] TCC em horário programado dependem da organização pelos orientadores de estágio junto aos estudantes de cronograma de atividades dentro do calendário acadêmico para o ano letivo</t>
  </si>
  <si>
    <t>ATIVIDADE ACADÊMICA COMPLEMENTAR[1]</t>
  </si>
  <si>
    <t>TOTAL</t>
  </si>
  <si>
    <t>AAC</t>
  </si>
  <si>
    <t> AAC  em AAE (curricularização da extensão)</t>
  </si>
  <si>
    <t>AAC em outras atividades</t>
  </si>
  <si>
    <t>[2] AAC em horário programado no decorrer do curso e conforme regulamento próprio</t>
  </si>
  <si>
    <t>COMPONENTE</t>
  </si>
  <si>
    <t>EaD[1]</t>
  </si>
  <si>
    <t>TOTAL[2]</t>
  </si>
  <si>
    <t>Carga  horária insuficiente</t>
  </si>
  <si>
    <t>Horário regular de aulas [3]</t>
  </si>
  <si>
    <t>Horário Programado[4]</t>
  </si>
  <si>
    <t>Carga horária excedida</t>
  </si>
  <si>
    <t>AAE</t>
  </si>
  <si>
    <t>ESTÁGIO</t>
  </si>
  <si>
    <t xml:space="preserve"> AAC</t>
  </si>
  <si>
    <t>Limites</t>
  </si>
  <si>
    <t> Disciplinas da Primeira Série</t>
  </si>
  <si>
    <t xml:space="preserve"> - </t>
  </si>
  <si>
    <t>Núcleo I - Formação Pedagógica</t>
  </si>
  <si>
    <t> Disciplinas da Segunda Série</t>
  </si>
  <si>
    <t>Núcleo II - Formação específica</t>
  </si>
  <si>
    <t> Disciplinas da Terceira Série</t>
  </si>
  <si>
    <t>Núcleo IV - Estágio</t>
  </si>
  <si>
    <t> Disciplinas da Quarta Série</t>
  </si>
  <si>
    <t>Informações complementares</t>
  </si>
  <si>
    <t>Núcleo III - AAE 10% ( Incluído nos números I e II)</t>
  </si>
  <si>
    <t>EAD até 20%  ( Incluído nos números I e II)</t>
  </si>
  <si>
    <t> Trabalho de Conclusão de Curso - TCC</t>
  </si>
  <si>
    <t> Atividade Acadêmica Complementar - AAC</t>
  </si>
  <si>
    <t>[1] Disciplinas em EaD apenas conteúdo teórico e ofertas pela Plataforma Moodle e seguindo o calendário acadêmico, até um máximo de 20% da carga horária do curso.</t>
  </si>
  <si>
    <t>[2] Soma da carga horária Presencial e EaD para cada componente curricular.</t>
  </si>
  <si>
    <t>[3] Disciplinas ofertadas presencialmente em horário regular de aulas, de segunda-feira a sexta-feira, conforme calendário acadêmico.</t>
  </si>
  <si>
    <t>[4] Componentes curriculares em horário programado dependem da organização pelos docentes junto aos estudantes de cronograma de atividades dentro do calendário acadêmico para o ano letivo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</si>
</sst>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Aptos Narrow"/>
      <scheme val="minor"/>
    </font>
    <font>
      <sz val="12.0"/>
      <color theme="1"/>
      <name val="Aptos Narrow"/>
    </font>
    <font/>
    <font>
      <b/>
      <sz val="12.0"/>
      <color rgb="FF000000"/>
      <name val="Aptos Narrow"/>
    </font>
    <font>
      <b/>
      <sz val="14.0"/>
      <color rgb="FFFF0000"/>
      <name val="Aptos Narrow"/>
    </font>
    <font>
      <color theme="1"/>
      <name val="Aptos Narrow"/>
      <scheme val="minor"/>
    </font>
    <font>
      <b/>
      <sz val="11.0"/>
      <color rgb="FF000000"/>
      <name val="Aptos Narrow"/>
    </font>
    <font>
      <sz val="10.0"/>
      <color theme="1"/>
      <name val="Calibri"/>
    </font>
    <font>
      <b/>
      <sz val="11.0"/>
      <color theme="1"/>
      <name val="Aptos Narrow"/>
    </font>
    <font>
      <b/>
      <sz val="11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sz val="11.0"/>
      <color rgb="FF3F3F3F"/>
      <name val="Aptos Narrow"/>
    </font>
    <font>
      <u/>
      <sz val="11.0"/>
      <color theme="10"/>
      <name val="Aptos Narrow"/>
    </font>
    <font>
      <sz val="11.0"/>
      <color theme="1"/>
      <name val="Aptos Narrow"/>
    </font>
    <font>
      <b/>
      <u/>
      <sz val="11.0"/>
      <color rgb="FF0000FF"/>
      <name val="Aptos Narrow"/>
    </font>
    <font>
      <b/>
      <u/>
      <sz val="11.0"/>
      <color rgb="FF0000FF"/>
      <name val="Aptos Narrow"/>
    </font>
    <font>
      <b/>
      <u/>
      <sz val="11.0"/>
      <color rgb="FF0000FF"/>
      <name val="Aptos Narrow"/>
    </font>
    <font>
      <b/>
      <u/>
      <sz val="10.0"/>
      <color rgb="FF0000FF"/>
      <name val="Arial"/>
    </font>
    <font>
      <b/>
      <u/>
      <sz val="11.0"/>
      <color rgb="FF0000FF"/>
      <name val="Aptos Narrow"/>
    </font>
    <font>
      <b/>
      <u/>
      <sz val="11.0"/>
      <color rgb="FF0000FF"/>
      <name val="Aptos Narrow"/>
    </font>
    <font>
      <u/>
      <sz val="11.0"/>
      <color theme="10"/>
      <name val="Aptos Narrow"/>
    </font>
    <font>
      <sz val="11.0"/>
      <color rgb="FF000000"/>
      <name val="Aptos Narrow"/>
    </font>
    <font>
      <sz val="11.0"/>
      <color rgb="FF3F3F76"/>
      <name val="Aptos Narrow"/>
    </font>
    <font>
      <b/>
      <sz val="12.0"/>
      <color rgb="FF3F3F3F"/>
      <name val="Aptos Narrow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D93D9"/>
        <bgColor rgb="FF4D93D9"/>
      </patternFill>
    </fill>
    <fill>
      <patternFill patternType="solid">
        <fgColor rgb="FF548DD4"/>
        <bgColor rgb="FF548DD4"/>
      </patternFill>
    </fill>
    <fill>
      <patternFill patternType="solid">
        <fgColor rgb="FFC1F0C8"/>
        <bgColor rgb="FFC1F0C8"/>
      </patternFill>
    </fill>
    <fill>
      <patternFill patternType="solid">
        <fgColor rgb="FFDAE9F8"/>
        <bgColor rgb="FFDAE9F8"/>
      </patternFill>
    </fill>
    <fill>
      <patternFill patternType="solid">
        <fgColor rgb="FFFBE2D5"/>
        <bgColor rgb="FFFBE2D5"/>
      </patternFill>
    </fill>
    <fill>
      <patternFill patternType="solid">
        <fgColor rgb="FF4F81BD"/>
        <bgColor rgb="FF4F81BD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</fills>
  <borders count="46">
    <border/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3F3F3F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/>
      <right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3F3F3F"/>
      </left>
      <right style="thin">
        <color rgb="FF3F3F3F"/>
      </right>
      <top/>
      <bottom style="thin">
        <color rgb="FF3F3F3F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0" fillId="0" fontId="5" numFmtId="0" xfId="0" applyFont="1"/>
    <xf borderId="6" fillId="3" fontId="6" numFmtId="0" xfId="0" applyAlignment="1" applyBorder="1" applyFill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0" fillId="0" fontId="7" numFmtId="0" xfId="0" applyAlignment="1" applyFont="1">
      <alignment shrinkToFit="0" vertical="center" wrapText="1"/>
    </xf>
    <xf borderId="9" fillId="3" fontId="8" numFmtId="0" xfId="0" applyAlignment="1" applyBorder="1" applyFont="1">
      <alignment horizontal="center" vertical="center"/>
    </xf>
    <xf borderId="9" fillId="3" fontId="9" numFmtId="0" xfId="0" applyAlignment="1" applyBorder="1" applyFont="1">
      <alignment horizontal="center" readingOrder="0" shrinkToFit="0" vertical="center" wrapText="1"/>
    </xf>
    <xf borderId="9" fillId="3" fontId="8" numFmtId="0" xfId="0" applyAlignment="1" applyBorder="1" applyFont="1">
      <alignment horizontal="center" shrinkToFit="0" vertical="center" wrapText="1"/>
    </xf>
    <xf borderId="6" fillId="4" fontId="10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ill="1" applyFont="1">
      <alignment horizontal="center" vertical="center"/>
    </xf>
    <xf borderId="9" fillId="4" fontId="8" numFmtId="0" xfId="0" applyAlignment="1" applyBorder="1" applyFont="1">
      <alignment horizontal="center" vertical="center"/>
    </xf>
    <xf borderId="10" fillId="0" fontId="2" numFmtId="0" xfId="0" applyBorder="1" applyFont="1"/>
    <xf borderId="9" fillId="4" fontId="8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4" fontId="8" numFmtId="0" xfId="0" applyAlignment="1" applyBorder="1" applyFont="1">
      <alignment horizontal="center" vertical="center"/>
    </xf>
    <xf borderId="13" fillId="5" fontId="8" numFmtId="0" xfId="0" applyAlignment="1" applyBorder="1" applyFont="1">
      <alignment horizontal="center" vertical="center"/>
    </xf>
    <xf borderId="14" fillId="0" fontId="11" numFmtId="0" xfId="0" applyAlignment="1" applyBorder="1" applyFont="1">
      <alignment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left" shrinkToFit="0" vertical="center" wrapText="1"/>
    </xf>
    <xf borderId="16" fillId="6" fontId="11" numFmtId="0" xfId="0" applyAlignment="1" applyBorder="1" applyFill="1" applyFont="1">
      <alignment horizontal="center" shrinkToFit="0" vertical="center" wrapText="1"/>
    </xf>
    <xf borderId="16" fillId="7" fontId="11" numFmtId="0" xfId="0" applyAlignment="1" applyBorder="1" applyFill="1" applyFont="1">
      <alignment horizontal="center" shrinkToFit="0" vertical="center" wrapText="1"/>
    </xf>
    <xf borderId="16" fillId="5" fontId="11" numFmtId="0" xfId="0" applyAlignment="1" applyBorder="1" applyFont="1">
      <alignment horizontal="center" shrinkToFit="0" vertical="center" wrapText="1"/>
    </xf>
    <xf borderId="16" fillId="3" fontId="11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left" shrinkToFit="0" vertical="center" wrapText="1"/>
    </xf>
    <xf borderId="19" fillId="6" fontId="11" numFmtId="0" xfId="0" applyAlignment="1" applyBorder="1" applyFont="1">
      <alignment horizontal="center" shrinkToFit="0" vertical="center" wrapText="1"/>
    </xf>
    <xf borderId="19" fillId="7" fontId="11" numFmtId="0" xfId="0" applyAlignment="1" applyBorder="1" applyFont="1">
      <alignment horizontal="center" shrinkToFit="0" vertical="center" wrapText="1"/>
    </xf>
    <xf borderId="19" fillId="5" fontId="11" numFmtId="0" xfId="0" applyAlignment="1" applyBorder="1" applyFont="1">
      <alignment horizontal="center" shrinkToFit="0" vertical="center" wrapText="1"/>
    </xf>
    <xf borderId="19" fillId="3" fontId="11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left" shrinkToFit="0" vertical="center" wrapText="1"/>
    </xf>
    <xf borderId="19" fillId="6" fontId="11" numFmtId="0" xfId="0" applyAlignment="1" applyBorder="1" applyFont="1">
      <alignment horizontal="left" shrinkToFit="0" vertical="center" wrapText="1"/>
    </xf>
    <xf borderId="19" fillId="7" fontId="11" numFmtId="0" xfId="0" applyAlignment="1" applyBorder="1" applyFont="1">
      <alignment horizontal="left" shrinkToFit="0" vertical="center" wrapText="1"/>
    </xf>
    <xf borderId="19" fillId="5" fontId="11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left" shrinkToFit="0" vertical="center" wrapText="1"/>
    </xf>
    <xf borderId="21" fillId="0" fontId="11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left" shrinkToFit="0" vertical="center" wrapText="1"/>
    </xf>
    <xf borderId="14" fillId="6" fontId="11" numFmtId="0" xfId="0" applyAlignment="1" applyBorder="1" applyFont="1">
      <alignment horizontal="left" shrinkToFit="0" vertical="center" wrapText="1"/>
    </xf>
    <xf borderId="16" fillId="6" fontId="11" numFmtId="0" xfId="0" applyAlignment="1" applyBorder="1" applyFont="1">
      <alignment horizontal="left" shrinkToFit="0" vertical="center" wrapText="1"/>
    </xf>
    <xf borderId="16" fillId="7" fontId="11" numFmtId="0" xfId="0" applyAlignment="1" applyBorder="1" applyFont="1">
      <alignment horizontal="left" shrinkToFit="0" vertical="center" wrapText="1"/>
    </xf>
    <xf borderId="16" fillId="5" fontId="11" numFmtId="0" xfId="0" applyAlignment="1" applyBorder="1" applyFont="1">
      <alignment horizontal="left" shrinkToFit="0" vertical="center" wrapText="1"/>
    </xf>
    <xf borderId="22" fillId="8" fontId="12" numFmtId="0" xfId="0" applyAlignment="1" applyBorder="1" applyFill="1" applyFont="1">
      <alignment horizontal="center" shrinkToFit="0" vertical="center" wrapText="1"/>
    </xf>
    <xf borderId="23" fillId="0" fontId="2" numFmtId="0" xfId="0" applyBorder="1" applyFont="1"/>
    <xf borderId="15" fillId="0" fontId="2" numFmtId="0" xfId="0" applyBorder="1" applyFont="1"/>
    <xf borderId="24" fillId="8" fontId="12" numFmtId="0" xfId="0" applyAlignment="1" applyBorder="1" applyFont="1">
      <alignment horizontal="center" shrinkToFit="0" vertical="center" wrapText="1"/>
    </xf>
    <xf borderId="25" fillId="6" fontId="12" numFmtId="0" xfId="0" applyAlignment="1" applyBorder="1" applyFont="1">
      <alignment horizontal="center" shrinkToFit="0" vertical="center" wrapText="1"/>
    </xf>
    <xf borderId="26" fillId="6" fontId="12" numFmtId="0" xfId="0" applyAlignment="1" applyBorder="1" applyFont="1">
      <alignment horizontal="center" shrinkToFit="0" vertical="center" wrapText="1"/>
    </xf>
    <xf borderId="26" fillId="7" fontId="12" numFmtId="0" xfId="0" applyAlignment="1" applyBorder="1" applyFont="1">
      <alignment horizontal="center" shrinkToFit="0" vertical="center" wrapText="1"/>
    </xf>
    <xf borderId="26" fillId="5" fontId="12" numFmtId="0" xfId="0" applyAlignment="1" applyBorder="1" applyFont="1">
      <alignment horizontal="center" shrinkToFit="0" vertical="center" wrapText="1"/>
    </xf>
    <xf borderId="27" fillId="9" fontId="13" numFmtId="0" xfId="0" applyAlignment="1" applyBorder="1" applyFill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horizontal="center"/>
    </xf>
    <xf borderId="9" fillId="3" fontId="16" numFmtId="0" xfId="0" applyAlignment="1" applyBorder="1" applyFont="1">
      <alignment horizontal="center" shrinkToFit="0" vertical="center" wrapText="1"/>
    </xf>
    <xf borderId="9" fillId="5" fontId="17" numFmtId="0" xfId="0" applyAlignment="1" applyBorder="1" applyFont="1">
      <alignment horizontal="center" vertical="center"/>
    </xf>
    <xf borderId="9" fillId="4" fontId="18" numFmtId="0" xfId="0" applyAlignment="1" applyBorder="1" applyFont="1">
      <alignment horizontal="center" vertical="center"/>
    </xf>
    <xf borderId="6" fillId="4" fontId="19" numFmtId="0" xfId="0" applyAlignment="1" applyBorder="1" applyFont="1">
      <alignment horizontal="center" shrinkToFit="0" vertical="center" wrapText="1"/>
    </xf>
    <xf borderId="9" fillId="4" fontId="20" numFmtId="0" xfId="0" applyAlignment="1" applyBorder="1" applyFont="1">
      <alignment horizontal="center" shrinkToFit="0" vertical="center" wrapText="1"/>
    </xf>
    <xf borderId="13" fillId="4" fontId="21" numFmtId="0" xfId="0" applyAlignment="1" applyBorder="1" applyFont="1">
      <alignment horizontal="center" vertical="center"/>
    </xf>
    <xf borderId="0" fillId="0" fontId="22" numFmtId="0" xfId="0" applyAlignment="1" applyFont="1">
      <alignment horizontal="left" shrinkToFit="0" vertical="center" wrapText="1"/>
    </xf>
    <xf borderId="0" fillId="0" fontId="15" numFmtId="0" xfId="0" applyAlignment="1" applyFont="1">
      <alignment vertical="center"/>
    </xf>
    <xf borderId="28" fillId="2" fontId="15" numFmtId="0" xfId="0" applyAlignment="1" applyBorder="1" applyFont="1">
      <alignment horizontal="center" vertical="center"/>
    </xf>
    <xf borderId="29" fillId="2" fontId="8" numFmtId="0" xfId="0" applyAlignment="1" applyBorder="1" applyFont="1">
      <alignment horizontal="center" vertical="center"/>
    </xf>
    <xf borderId="30" fillId="0" fontId="2" numFmtId="0" xfId="0" applyBorder="1" applyFont="1"/>
    <xf borderId="14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17" fillId="0" fontId="23" numFmtId="0" xfId="0" applyAlignment="1" applyBorder="1" applyFont="1">
      <alignment vertical="center"/>
    </xf>
    <xf borderId="18" fillId="0" fontId="23" numFmtId="0" xfId="0" applyAlignment="1" applyBorder="1" applyFont="1">
      <alignment horizontal="center" vertical="center"/>
    </xf>
    <xf borderId="18" fillId="0" fontId="23" numFmtId="0" xfId="0" applyAlignment="1" applyBorder="1" applyFont="1">
      <alignment vertical="center"/>
    </xf>
    <xf borderId="22" fillId="3" fontId="6" numFmtId="0" xfId="0" applyAlignment="1" applyBorder="1" applyFont="1">
      <alignment vertical="center"/>
    </xf>
    <xf borderId="19" fillId="3" fontId="6" numFmtId="0" xfId="0" applyAlignment="1" applyBorder="1" applyFont="1">
      <alignment horizontal="center" vertical="center"/>
    </xf>
    <xf borderId="0" fillId="0" fontId="15" numFmtId="0" xfId="0" applyAlignment="1" applyFont="1">
      <alignment shrinkToFit="0" wrapText="1"/>
    </xf>
    <xf borderId="19" fillId="3" fontId="6" numFmtId="0" xfId="0" applyAlignment="1" applyBorder="1" applyFont="1">
      <alignment vertical="center"/>
    </xf>
    <xf borderId="31" fillId="3" fontId="6" numFmtId="0" xfId="0" applyAlignment="1" applyBorder="1" applyFont="1">
      <alignment horizontal="center" vertical="center"/>
    </xf>
    <xf borderId="31" fillId="3" fontId="6" numFmtId="0" xfId="0" applyAlignment="1" applyBorder="1" applyFont="1">
      <alignment horizontal="center" shrinkToFit="0" vertical="center" wrapText="1"/>
    </xf>
    <xf borderId="32" fillId="3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17" fillId="0" fontId="2" numFmtId="0" xfId="0" applyBorder="1" applyFont="1"/>
    <xf borderId="33" fillId="0" fontId="2" numFmtId="0" xfId="0" applyBorder="1" applyFont="1"/>
    <xf borderId="0" fillId="0" fontId="6" numFmtId="0" xfId="0" applyAlignment="1" applyFont="1">
      <alignment horizontal="center" shrinkToFit="0" vertical="center" wrapText="1"/>
    </xf>
    <xf borderId="17" fillId="0" fontId="23" numFmtId="0" xfId="0" applyAlignment="1" applyBorder="1" applyFont="1">
      <alignment horizontal="center" vertical="center"/>
    </xf>
    <xf borderId="22" fillId="0" fontId="23" numFmtId="0" xfId="0" applyAlignment="1" applyBorder="1" applyFont="1">
      <alignment horizontal="center" vertical="center"/>
    </xf>
    <xf borderId="14" fillId="0" fontId="23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center"/>
    </xf>
    <xf borderId="14" fillId="0" fontId="23" numFmtId="0" xfId="0" applyAlignment="1" applyBorder="1" applyFont="1">
      <alignment vertical="center"/>
    </xf>
    <xf borderId="15" fillId="0" fontId="23" numFmtId="0" xfId="0" applyAlignment="1" applyBorder="1" applyFont="1">
      <alignment horizontal="center" vertical="center"/>
    </xf>
    <xf borderId="34" fillId="3" fontId="6" numFmtId="0" xfId="0" applyAlignment="1" applyBorder="1" applyFont="1">
      <alignment vertical="center"/>
    </xf>
    <xf borderId="35" fillId="0" fontId="2" numFmtId="0" xfId="0" applyBorder="1" applyFont="1"/>
    <xf borderId="36" fillId="3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2" fillId="4" fontId="12" numFmtId="0" xfId="0" applyAlignment="1" applyBorder="1" applyFont="1">
      <alignment horizontal="center" shrinkToFit="0" vertical="center" wrapText="1"/>
    </xf>
    <xf borderId="31" fillId="5" fontId="6" numFmtId="0" xfId="0" applyAlignment="1" applyBorder="1" applyFont="1">
      <alignment horizontal="center" vertical="center"/>
    </xf>
    <xf borderId="37" fillId="4" fontId="6" numFmtId="0" xfId="0" applyAlignment="1" applyBorder="1" applyFont="1">
      <alignment horizontal="center" shrinkToFit="0" vertical="center" wrapText="1"/>
    </xf>
    <xf borderId="0" fillId="0" fontId="1" numFmtId="0" xfId="0" applyFont="1"/>
    <xf borderId="20" fillId="0" fontId="2" numFmtId="0" xfId="0" applyBorder="1" applyFont="1"/>
    <xf borderId="38" fillId="4" fontId="6" numFmtId="0" xfId="0" applyAlignment="1" applyBorder="1" applyFont="1">
      <alignment horizontal="center" vertical="center"/>
    </xf>
    <xf borderId="39" fillId="0" fontId="2" numFmtId="0" xfId="0" applyBorder="1" applyFont="1"/>
    <xf borderId="40" fillId="0" fontId="2" numFmtId="0" xfId="0" applyBorder="1" applyFont="1"/>
    <xf borderId="34" fillId="4" fontId="12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  <xf borderId="18" fillId="0" fontId="2" numFmtId="0" xfId="0" applyBorder="1" applyFont="1"/>
    <xf borderId="19" fillId="4" fontId="6" numFmtId="0" xfId="0" applyAlignment="1" applyBorder="1" applyFont="1">
      <alignment horizontal="center" vertical="center"/>
    </xf>
    <xf borderId="19" fillId="4" fontId="6" numFmtId="0" xfId="0" applyAlignment="1" applyBorder="1" applyFont="1">
      <alignment horizontal="center" shrinkToFit="0" vertical="center" wrapText="1"/>
    </xf>
    <xf borderId="19" fillId="4" fontId="6" numFmtId="0" xfId="0" applyAlignment="1" applyBorder="1" applyFont="1">
      <alignment shrinkToFit="0" vertical="center" wrapText="1"/>
    </xf>
    <xf borderId="19" fillId="5" fontId="6" numFmtId="0" xfId="0" applyAlignment="1" applyBorder="1" applyFont="1">
      <alignment horizontal="center" vertical="center"/>
    </xf>
    <xf borderId="44" fillId="10" fontId="24" numFmtId="0" xfId="0" applyBorder="1" applyFill="1" applyFont="1"/>
    <xf borderId="19" fillId="6" fontId="7" numFmtId="0" xfId="0" applyAlignment="1" applyBorder="1" applyFont="1">
      <alignment horizontal="center" shrinkToFit="0" vertical="center" wrapText="1"/>
    </xf>
    <xf borderId="19" fillId="11" fontId="11" numFmtId="0" xfId="0" applyAlignment="1" applyBorder="1" applyFill="1" applyFont="1">
      <alignment horizontal="center" shrinkToFit="0" vertical="center" wrapText="1"/>
    </xf>
    <xf borderId="19" fillId="5" fontId="7" numFmtId="0" xfId="0" applyAlignment="1" applyBorder="1" applyFont="1">
      <alignment horizontal="center" shrinkToFit="0" vertical="center" wrapText="1"/>
    </xf>
    <xf borderId="19" fillId="3" fontId="7" numFmtId="0" xfId="0" applyAlignment="1" applyBorder="1" applyFont="1">
      <alignment horizontal="center" shrinkToFit="0" vertical="center" wrapText="1"/>
    </xf>
    <xf borderId="4" fillId="0" fontId="15" numFmtId="0" xfId="0" applyBorder="1" applyFont="1"/>
    <xf borderId="4" fillId="0" fontId="15" numFmtId="0" xfId="0" applyAlignment="1" applyBorder="1" applyFont="1">
      <alignment horizontal="center"/>
    </xf>
    <xf borderId="4" fillId="0" fontId="1" numFmtId="0" xfId="0" applyBorder="1" applyFont="1"/>
    <xf borderId="45" fillId="9" fontId="13" numFmtId="0" xfId="0" applyBorder="1" applyFont="1"/>
    <xf borderId="45" fillId="9" fontId="13" numFmtId="0" xfId="0" applyAlignment="1" applyBorder="1" applyFont="1">
      <alignment horizontal="center"/>
    </xf>
    <xf borderId="45" fillId="9" fontId="2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7.88"/>
    <col customWidth="1" min="3" max="3" width="9.75"/>
    <col customWidth="1" min="4" max="4" width="42.5"/>
    <col customWidth="1" min="5" max="5" width="12.5"/>
    <col customWidth="1" min="6" max="6" width="10.25"/>
    <col customWidth="1" min="7" max="8" width="8.88"/>
    <col customWidth="1" min="9" max="9" width="11.0"/>
    <col customWidth="1" min="10" max="11" width="8.88"/>
    <col customWidth="1" hidden="1" min="12" max="15" width="8.88"/>
    <col customWidth="1" min="16" max="26" width="8.63"/>
  </cols>
  <sheetData>
    <row r="1" ht="49.5" customHeight="1">
      <c r="A1" s="1" t="s">
        <v>0</v>
      </c>
      <c r="B1" s="2"/>
      <c r="C1" s="2"/>
      <c r="D1" s="3"/>
      <c r="E1" s="4">
        <f>SUM(F25:H25)</f>
        <v>0</v>
      </c>
      <c r="F1" s="5" t="str">
        <f>IF(E1&lt;600,"Abaixo do Necessário",IF(E1=600,"OK","Acima do Permitido"))</f>
        <v>Abaixo do Necessário</v>
      </c>
      <c r="G1" s="2"/>
      <c r="H1" s="2"/>
      <c r="I1" s="2"/>
      <c r="J1" s="2"/>
      <c r="K1" s="6"/>
      <c r="O1" s="7" t="s">
        <v>1</v>
      </c>
    </row>
    <row r="2" ht="24.75" customHeight="1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10"/>
      <c r="L2" s="11"/>
      <c r="M2" s="11"/>
      <c r="O2" s="7" t="s">
        <v>3</v>
      </c>
    </row>
    <row r="3" ht="24.75" customHeight="1">
      <c r="A3" s="12" t="s">
        <v>4</v>
      </c>
      <c r="B3" s="13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9"/>
      <c r="H3" s="9"/>
      <c r="I3" s="10"/>
      <c r="J3" s="16" t="s">
        <v>10</v>
      </c>
      <c r="K3" s="17" t="s">
        <v>11</v>
      </c>
      <c r="L3" s="11"/>
      <c r="M3" s="11"/>
      <c r="O3" s="7" t="s">
        <v>12</v>
      </c>
    </row>
    <row r="4" ht="24.75" customHeight="1">
      <c r="A4" s="18"/>
      <c r="B4" s="18"/>
      <c r="C4" s="18"/>
      <c r="D4" s="18"/>
      <c r="E4" s="18"/>
      <c r="F4" s="15" t="s">
        <v>13</v>
      </c>
      <c r="G4" s="9"/>
      <c r="H4" s="10"/>
      <c r="I4" s="19" t="s">
        <v>14</v>
      </c>
      <c r="J4" s="18"/>
      <c r="K4" s="18"/>
      <c r="L4" s="11"/>
      <c r="M4" s="11"/>
    </row>
    <row r="5" ht="24.75" customHeight="1">
      <c r="A5" s="18"/>
      <c r="B5" s="18"/>
      <c r="C5" s="18"/>
      <c r="D5" s="18"/>
      <c r="E5" s="18"/>
      <c r="F5" s="15" t="s">
        <v>15</v>
      </c>
      <c r="G5" s="9"/>
      <c r="H5" s="10"/>
      <c r="I5" s="20"/>
      <c r="J5" s="20"/>
      <c r="K5" s="18"/>
      <c r="L5" s="11"/>
      <c r="M5" s="11">
        <f t="shared" ref="M5:N5" si="1">SUM(M7:M24)</f>
        <v>0</v>
      </c>
      <c r="N5" s="11">
        <f t="shared" si="1"/>
        <v>0</v>
      </c>
    </row>
    <row r="6" ht="24.75" customHeight="1">
      <c r="A6" s="21"/>
      <c r="B6" s="21"/>
      <c r="C6" s="21"/>
      <c r="D6" s="21"/>
      <c r="E6" s="21"/>
      <c r="F6" s="22" t="s">
        <v>16</v>
      </c>
      <c r="G6" s="22" t="s">
        <v>17</v>
      </c>
      <c r="H6" s="22" t="s">
        <v>18</v>
      </c>
      <c r="I6" s="22" t="s">
        <v>19</v>
      </c>
      <c r="J6" s="23" t="s">
        <v>16</v>
      </c>
      <c r="K6" s="21"/>
      <c r="L6" s="11"/>
      <c r="M6" s="7" t="s">
        <v>20</v>
      </c>
      <c r="N6" s="7" t="s">
        <v>21</v>
      </c>
    </row>
    <row r="7" ht="30.0" customHeight="1">
      <c r="A7" s="24" t="s">
        <v>22</v>
      </c>
      <c r="B7" s="25" t="s">
        <v>23</v>
      </c>
      <c r="C7" s="25" t="s">
        <v>24</v>
      </c>
      <c r="D7" s="26" t="s">
        <v>25</v>
      </c>
      <c r="E7" s="25" t="s">
        <v>26</v>
      </c>
      <c r="F7" s="27"/>
      <c r="G7" s="27"/>
      <c r="H7" s="27"/>
      <c r="I7" s="28"/>
      <c r="J7" s="29"/>
      <c r="K7" s="30">
        <f t="shared" ref="K7:K25" si="2">SUM(F7:J7)</f>
        <v>0</v>
      </c>
      <c r="L7" s="11"/>
      <c r="M7" s="7">
        <f t="shared" ref="M7:M24" si="3">IF(B7="I",K7,"0")</f>
        <v>0</v>
      </c>
      <c r="N7" s="7" t="str">
        <f t="shared" ref="N7:N24" si="4">IF(B7="II",K7,"0")</f>
        <v>0</v>
      </c>
    </row>
    <row r="8" ht="30.0" customHeight="1">
      <c r="A8" s="31" t="s">
        <v>27</v>
      </c>
      <c r="B8" s="32" t="s">
        <v>28</v>
      </c>
      <c r="C8" s="32" t="s">
        <v>29</v>
      </c>
      <c r="D8" s="33" t="s">
        <v>30</v>
      </c>
      <c r="E8" s="32"/>
      <c r="F8" s="34"/>
      <c r="G8" s="34"/>
      <c r="H8" s="34"/>
      <c r="I8" s="35"/>
      <c r="J8" s="36"/>
      <c r="K8" s="37">
        <f t="shared" si="2"/>
        <v>0</v>
      </c>
      <c r="L8" s="11"/>
      <c r="M8" s="7" t="str">
        <f t="shared" si="3"/>
        <v>0</v>
      </c>
      <c r="N8" s="7">
        <f t="shared" si="4"/>
        <v>0</v>
      </c>
    </row>
    <row r="9" ht="30.0" customHeight="1">
      <c r="A9" s="38"/>
      <c r="B9" s="32"/>
      <c r="C9" s="32"/>
      <c r="D9" s="33"/>
      <c r="E9" s="32"/>
      <c r="F9" s="34"/>
      <c r="G9" s="34"/>
      <c r="H9" s="34"/>
      <c r="I9" s="35"/>
      <c r="J9" s="36"/>
      <c r="K9" s="37">
        <f t="shared" si="2"/>
        <v>0</v>
      </c>
      <c r="L9" s="11"/>
      <c r="M9" s="7" t="str">
        <f t="shared" si="3"/>
        <v>0</v>
      </c>
      <c r="N9" s="7" t="str">
        <f t="shared" si="4"/>
        <v>0</v>
      </c>
    </row>
    <row r="10" ht="30.0" customHeight="1">
      <c r="A10" s="38"/>
      <c r="B10" s="32"/>
      <c r="C10" s="32"/>
      <c r="D10" s="33"/>
      <c r="E10" s="32"/>
      <c r="F10" s="34"/>
      <c r="G10" s="34"/>
      <c r="H10" s="34"/>
      <c r="I10" s="35"/>
      <c r="J10" s="36"/>
      <c r="K10" s="37">
        <f t="shared" si="2"/>
        <v>0</v>
      </c>
      <c r="L10" s="11"/>
      <c r="M10" s="7" t="str">
        <f t="shared" si="3"/>
        <v>0</v>
      </c>
      <c r="N10" s="7" t="str">
        <f t="shared" si="4"/>
        <v>0</v>
      </c>
    </row>
    <row r="11" ht="30.0" customHeight="1">
      <c r="A11" s="38"/>
      <c r="B11" s="32"/>
      <c r="C11" s="32"/>
      <c r="D11" s="33"/>
      <c r="E11" s="32"/>
      <c r="F11" s="34"/>
      <c r="G11" s="34"/>
      <c r="H11" s="34"/>
      <c r="I11" s="35"/>
      <c r="J11" s="36"/>
      <c r="K11" s="37">
        <f t="shared" si="2"/>
        <v>0</v>
      </c>
      <c r="L11" s="11"/>
      <c r="M11" s="7" t="str">
        <f t="shared" si="3"/>
        <v>0</v>
      </c>
      <c r="N11" s="7" t="str">
        <f t="shared" si="4"/>
        <v>0</v>
      </c>
    </row>
    <row r="12" ht="30.0" customHeight="1">
      <c r="A12" s="38"/>
      <c r="B12" s="32"/>
      <c r="C12" s="32"/>
      <c r="D12" s="33"/>
      <c r="E12" s="32"/>
      <c r="F12" s="34"/>
      <c r="G12" s="34"/>
      <c r="H12" s="34"/>
      <c r="I12" s="35"/>
      <c r="J12" s="36"/>
      <c r="K12" s="37">
        <f t="shared" si="2"/>
        <v>0</v>
      </c>
      <c r="L12" s="11"/>
      <c r="M12" s="7" t="str">
        <f t="shared" si="3"/>
        <v>0</v>
      </c>
      <c r="N12" s="7" t="str">
        <f t="shared" si="4"/>
        <v>0</v>
      </c>
    </row>
    <row r="13" ht="30.0" customHeight="1">
      <c r="A13" s="38"/>
      <c r="B13" s="32"/>
      <c r="C13" s="32"/>
      <c r="D13" s="33"/>
      <c r="E13" s="32"/>
      <c r="F13" s="34"/>
      <c r="G13" s="34"/>
      <c r="H13" s="34"/>
      <c r="I13" s="35"/>
      <c r="J13" s="36"/>
      <c r="K13" s="37">
        <f t="shared" si="2"/>
        <v>0</v>
      </c>
      <c r="L13" s="11"/>
      <c r="M13" s="7" t="str">
        <f t="shared" si="3"/>
        <v>0</v>
      </c>
      <c r="N13" s="7" t="str">
        <f t="shared" si="4"/>
        <v>0</v>
      </c>
    </row>
    <row r="14" ht="30.0" customHeight="1">
      <c r="A14" s="38"/>
      <c r="B14" s="32"/>
      <c r="C14" s="32"/>
      <c r="D14" s="33"/>
      <c r="E14" s="32"/>
      <c r="F14" s="34"/>
      <c r="G14" s="34"/>
      <c r="H14" s="34"/>
      <c r="I14" s="35"/>
      <c r="J14" s="36"/>
      <c r="K14" s="37">
        <f t="shared" si="2"/>
        <v>0</v>
      </c>
      <c r="L14" s="11"/>
      <c r="M14" s="7" t="str">
        <f t="shared" si="3"/>
        <v>0</v>
      </c>
      <c r="N14" s="7" t="str">
        <f t="shared" si="4"/>
        <v>0</v>
      </c>
    </row>
    <row r="15" ht="30.0" customHeight="1">
      <c r="A15" s="38"/>
      <c r="B15" s="32"/>
      <c r="C15" s="32"/>
      <c r="D15" s="33"/>
      <c r="E15" s="32"/>
      <c r="F15" s="34"/>
      <c r="G15" s="34"/>
      <c r="H15" s="34"/>
      <c r="I15" s="35"/>
      <c r="J15" s="36"/>
      <c r="K15" s="37">
        <f t="shared" si="2"/>
        <v>0</v>
      </c>
      <c r="L15" s="11"/>
      <c r="M15" s="7" t="str">
        <f t="shared" si="3"/>
        <v>0</v>
      </c>
      <c r="N15" s="7" t="str">
        <f t="shared" si="4"/>
        <v>0</v>
      </c>
    </row>
    <row r="16" ht="30.0" customHeight="1">
      <c r="A16" s="38"/>
      <c r="B16" s="32"/>
      <c r="C16" s="32"/>
      <c r="D16" s="33"/>
      <c r="E16" s="32"/>
      <c r="F16" s="34"/>
      <c r="G16" s="34"/>
      <c r="H16" s="34"/>
      <c r="I16" s="35"/>
      <c r="J16" s="36"/>
      <c r="K16" s="37">
        <f t="shared" si="2"/>
        <v>0</v>
      </c>
      <c r="L16" s="11"/>
      <c r="M16" s="7" t="str">
        <f t="shared" si="3"/>
        <v>0</v>
      </c>
      <c r="N16" s="7" t="str">
        <f t="shared" si="4"/>
        <v>0</v>
      </c>
    </row>
    <row r="17" ht="30.0" customHeight="1">
      <c r="A17" s="38"/>
      <c r="B17" s="32"/>
      <c r="C17" s="32"/>
      <c r="D17" s="33"/>
      <c r="E17" s="32"/>
      <c r="F17" s="34"/>
      <c r="G17" s="34"/>
      <c r="H17" s="34"/>
      <c r="I17" s="35"/>
      <c r="J17" s="36"/>
      <c r="K17" s="37">
        <f t="shared" si="2"/>
        <v>0</v>
      </c>
      <c r="L17" s="11"/>
      <c r="M17" s="7" t="str">
        <f t="shared" si="3"/>
        <v>0</v>
      </c>
      <c r="N17" s="7" t="str">
        <f t="shared" si="4"/>
        <v>0</v>
      </c>
    </row>
    <row r="18" ht="30.0" customHeight="1">
      <c r="A18" s="38"/>
      <c r="B18" s="32"/>
      <c r="C18" s="32"/>
      <c r="D18" s="33"/>
      <c r="E18" s="32"/>
      <c r="F18" s="34"/>
      <c r="G18" s="34"/>
      <c r="H18" s="34"/>
      <c r="I18" s="35"/>
      <c r="J18" s="36"/>
      <c r="K18" s="37">
        <f t="shared" si="2"/>
        <v>0</v>
      </c>
      <c r="L18" s="11"/>
      <c r="M18" s="7" t="str">
        <f t="shared" si="3"/>
        <v>0</v>
      </c>
      <c r="N18" s="7" t="str">
        <f t="shared" si="4"/>
        <v>0</v>
      </c>
    </row>
    <row r="19" ht="30.0" customHeight="1">
      <c r="A19" s="38"/>
      <c r="B19" s="32"/>
      <c r="C19" s="32"/>
      <c r="D19" s="33"/>
      <c r="E19" s="32"/>
      <c r="F19" s="34"/>
      <c r="G19" s="34"/>
      <c r="H19" s="34"/>
      <c r="I19" s="35"/>
      <c r="J19" s="36"/>
      <c r="K19" s="37">
        <f t="shared" si="2"/>
        <v>0</v>
      </c>
      <c r="L19" s="11"/>
      <c r="M19" s="7" t="str">
        <f t="shared" si="3"/>
        <v>0</v>
      </c>
      <c r="N19" s="7" t="str">
        <f t="shared" si="4"/>
        <v>0</v>
      </c>
    </row>
    <row r="20" ht="30.0" customHeight="1">
      <c r="A20" s="38"/>
      <c r="B20" s="32"/>
      <c r="C20" s="32"/>
      <c r="D20" s="33"/>
      <c r="E20" s="32"/>
      <c r="F20" s="39"/>
      <c r="G20" s="39"/>
      <c r="H20" s="39"/>
      <c r="I20" s="40"/>
      <c r="J20" s="41"/>
      <c r="K20" s="37">
        <f t="shared" si="2"/>
        <v>0</v>
      </c>
      <c r="L20" s="11"/>
      <c r="M20" s="7" t="str">
        <f t="shared" si="3"/>
        <v>0</v>
      </c>
      <c r="N20" s="7" t="str">
        <f t="shared" si="4"/>
        <v>0</v>
      </c>
    </row>
    <row r="21" ht="30.0" customHeight="1">
      <c r="A21" s="38"/>
      <c r="B21" s="32"/>
      <c r="C21" s="32"/>
      <c r="D21" s="33"/>
      <c r="E21" s="32"/>
      <c r="F21" s="39"/>
      <c r="G21" s="39"/>
      <c r="H21" s="39"/>
      <c r="I21" s="40"/>
      <c r="J21" s="41"/>
      <c r="K21" s="37">
        <f t="shared" si="2"/>
        <v>0</v>
      </c>
      <c r="L21" s="11"/>
      <c r="M21" s="7" t="str">
        <f t="shared" si="3"/>
        <v>0</v>
      </c>
      <c r="N21" s="7" t="str">
        <f t="shared" si="4"/>
        <v>0</v>
      </c>
    </row>
    <row r="22" ht="30.0" customHeight="1">
      <c r="A22" s="38"/>
      <c r="B22" s="32"/>
      <c r="C22" s="32"/>
      <c r="D22" s="33"/>
      <c r="E22" s="32"/>
      <c r="F22" s="39"/>
      <c r="G22" s="39"/>
      <c r="H22" s="39"/>
      <c r="I22" s="40"/>
      <c r="J22" s="41"/>
      <c r="K22" s="37">
        <f t="shared" si="2"/>
        <v>0</v>
      </c>
      <c r="L22" s="11"/>
      <c r="M22" s="7" t="str">
        <f t="shared" si="3"/>
        <v>0</v>
      </c>
      <c r="N22" s="7" t="str">
        <f t="shared" si="4"/>
        <v>0</v>
      </c>
    </row>
    <row r="23" ht="30.0" customHeight="1">
      <c r="A23" s="38"/>
      <c r="B23" s="32"/>
      <c r="C23" s="32"/>
      <c r="D23" s="33"/>
      <c r="E23" s="32"/>
      <c r="F23" s="39"/>
      <c r="G23" s="39"/>
      <c r="H23" s="39"/>
      <c r="I23" s="40"/>
      <c r="J23" s="41"/>
      <c r="K23" s="37">
        <f t="shared" si="2"/>
        <v>0</v>
      </c>
      <c r="L23" s="11"/>
      <c r="M23" s="7" t="str">
        <f t="shared" si="3"/>
        <v>0</v>
      </c>
      <c r="N23" s="7" t="str">
        <f t="shared" si="4"/>
        <v>0</v>
      </c>
    </row>
    <row r="24" ht="30.0" customHeight="1">
      <c r="A24" s="42"/>
      <c r="B24" s="43"/>
      <c r="C24" s="43"/>
      <c r="D24" s="44"/>
      <c r="E24" s="43"/>
      <c r="F24" s="45"/>
      <c r="G24" s="46"/>
      <c r="H24" s="46"/>
      <c r="I24" s="47"/>
      <c r="J24" s="48"/>
      <c r="K24" s="30">
        <f t="shared" si="2"/>
        <v>0</v>
      </c>
      <c r="L24" s="11"/>
      <c r="M24" s="7" t="str">
        <f t="shared" si="3"/>
        <v>0</v>
      </c>
      <c r="N24" s="7" t="str">
        <f t="shared" si="4"/>
        <v>0</v>
      </c>
    </row>
    <row r="25" ht="24.75" customHeight="1">
      <c r="A25" s="49" t="s">
        <v>31</v>
      </c>
      <c r="B25" s="50"/>
      <c r="C25" s="50"/>
      <c r="D25" s="51"/>
      <c r="E25" s="52"/>
      <c r="F25" s="53">
        <f t="shared" ref="F25:J25" si="5">SUM(F7:F24)</f>
        <v>0</v>
      </c>
      <c r="G25" s="54">
        <f t="shared" si="5"/>
        <v>0</v>
      </c>
      <c r="H25" s="54">
        <f t="shared" si="5"/>
        <v>0</v>
      </c>
      <c r="I25" s="55">
        <f t="shared" si="5"/>
        <v>0</v>
      </c>
      <c r="J25" s="56">
        <f t="shared" si="5"/>
        <v>0</v>
      </c>
      <c r="K25" s="57">
        <f t="shared" si="2"/>
        <v>0</v>
      </c>
      <c r="L25" s="11"/>
    </row>
    <row r="26" ht="21.0" customHeight="1">
      <c r="A26" s="58" t="s">
        <v>32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21.0" customHeight="1">
      <c r="A27" s="58" t="s">
        <v>33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21.0" customHeight="1">
      <c r="A28" s="58" t="s">
        <v>34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30.75" customHeight="1">
      <c r="A29" s="58" t="s">
        <v>35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21.0" customHeight="1">
      <c r="A30" s="58" t="s">
        <v>36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21.0" customHeight="1">
      <c r="A31" s="58" t="s">
        <v>37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36.0" customHeight="1">
      <c r="A32" s="58" t="s">
        <v>38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48.0" customHeight="1">
      <c r="A33" s="58" t="s">
        <v>39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36.0" customHeight="1">
      <c r="A34" s="58" t="s">
        <v>40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24.75" customHeight="1">
      <c r="B35" s="60"/>
    </row>
    <row r="36" ht="24.75" customHeight="1">
      <c r="B36" s="60"/>
    </row>
    <row r="37" ht="24.75" customHeight="1">
      <c r="B37" s="60"/>
    </row>
    <row r="38" ht="24.75" customHeight="1">
      <c r="B38" s="60"/>
    </row>
    <row r="39" ht="24.75" customHeight="1">
      <c r="B39" s="60"/>
    </row>
    <row r="40" ht="24.75" customHeight="1">
      <c r="B40" s="60"/>
    </row>
    <row r="41" ht="24.75" customHeight="1">
      <c r="B41" s="60"/>
    </row>
    <row r="42" ht="24.75" customHeight="1">
      <c r="B42" s="60"/>
    </row>
    <row r="43" ht="24.75" customHeight="1">
      <c r="B43" s="60"/>
    </row>
    <row r="44" ht="24.75" customHeight="1">
      <c r="B44" s="60"/>
    </row>
    <row r="45" ht="24.75" customHeight="1">
      <c r="B45" s="60"/>
    </row>
    <row r="46" ht="24.75" customHeight="1">
      <c r="B46" s="60"/>
    </row>
    <row r="47" ht="24.75" customHeight="1">
      <c r="B47" s="60"/>
    </row>
    <row r="48" ht="24.75" customHeight="1">
      <c r="B48" s="60"/>
    </row>
    <row r="49" ht="24.75" customHeight="1">
      <c r="B49" s="60"/>
    </row>
    <row r="50" ht="24.75" customHeight="1">
      <c r="B50" s="60"/>
    </row>
    <row r="51" ht="24.75" customHeight="1">
      <c r="B51" s="60"/>
    </row>
    <row r="52" ht="24.75" customHeight="1">
      <c r="B52" s="60"/>
    </row>
    <row r="53" ht="24.75" customHeight="1">
      <c r="B53" s="60"/>
    </row>
    <row r="54" ht="24.75" customHeight="1">
      <c r="B54" s="60"/>
    </row>
    <row r="55" ht="24.75" customHeight="1">
      <c r="B55" s="60"/>
    </row>
    <row r="56" ht="24.75" customHeight="1">
      <c r="B56" s="60"/>
    </row>
    <row r="57" ht="24.75" customHeight="1">
      <c r="B57" s="60"/>
    </row>
    <row r="58" ht="24.75" customHeight="1">
      <c r="B58" s="60"/>
    </row>
    <row r="59" ht="24.75" customHeight="1">
      <c r="B59" s="60"/>
    </row>
    <row r="60" ht="24.75" customHeight="1">
      <c r="B60" s="60"/>
    </row>
    <row r="61" ht="24.75" customHeight="1">
      <c r="B61" s="60"/>
    </row>
    <row r="62" ht="24.75" customHeight="1">
      <c r="B62" s="60"/>
    </row>
    <row r="63" ht="24.75" customHeight="1">
      <c r="B63" s="60"/>
    </row>
    <row r="64" ht="24.75" customHeight="1">
      <c r="B64" s="60"/>
    </row>
    <row r="65" ht="24.75" customHeight="1">
      <c r="B65" s="60"/>
    </row>
    <row r="66" ht="24.75" customHeight="1">
      <c r="B66" s="60"/>
    </row>
    <row r="67" ht="24.75" customHeight="1">
      <c r="B67" s="60"/>
    </row>
    <row r="68" ht="24.75" customHeight="1">
      <c r="B68" s="60"/>
    </row>
    <row r="69" ht="24.75" customHeight="1">
      <c r="B69" s="60"/>
    </row>
    <row r="70" ht="24.75" customHeight="1">
      <c r="B70" s="60"/>
    </row>
    <row r="71" ht="24.75" customHeight="1">
      <c r="B71" s="60"/>
    </row>
    <row r="72" ht="24.75" customHeight="1">
      <c r="B72" s="60"/>
    </row>
    <row r="73" ht="24.75" customHeight="1">
      <c r="B73" s="60"/>
    </row>
    <row r="74" ht="24.75" customHeight="1">
      <c r="B74" s="60"/>
    </row>
    <row r="75" ht="24.75" customHeight="1">
      <c r="B75" s="60"/>
    </row>
    <row r="76" ht="24.75" customHeight="1">
      <c r="B76" s="60"/>
    </row>
    <row r="77" ht="24.75" customHeight="1">
      <c r="B77" s="60"/>
    </row>
    <row r="78" ht="24.75" customHeight="1">
      <c r="B78" s="60"/>
    </row>
    <row r="79" ht="24.75" customHeight="1">
      <c r="B79" s="60"/>
    </row>
    <row r="80" ht="24.75" customHeight="1">
      <c r="B80" s="60"/>
    </row>
    <row r="81" ht="24.75" customHeight="1">
      <c r="B81" s="60"/>
    </row>
    <row r="82" ht="24.75" customHeight="1">
      <c r="B82" s="60"/>
    </row>
    <row r="83" ht="24.75" customHeight="1">
      <c r="B83" s="60"/>
    </row>
    <row r="84" ht="24.75" customHeight="1">
      <c r="B84" s="60"/>
    </row>
    <row r="85" ht="24.75" customHeight="1">
      <c r="B85" s="60"/>
    </row>
    <row r="86" ht="24.75" customHeight="1">
      <c r="B86" s="60"/>
    </row>
    <row r="87" ht="24.75" customHeight="1">
      <c r="B87" s="60"/>
    </row>
    <row r="88" ht="24.75" customHeight="1">
      <c r="B88" s="60"/>
    </row>
    <row r="89" ht="24.75" customHeight="1">
      <c r="B89" s="60"/>
    </row>
    <row r="90" ht="24.75" customHeight="1">
      <c r="B90" s="60"/>
    </row>
    <row r="91" ht="24.75" customHeight="1">
      <c r="B91" s="60"/>
    </row>
    <row r="92" ht="24.75" customHeight="1">
      <c r="B92" s="60"/>
    </row>
    <row r="93" ht="24.75" customHeight="1">
      <c r="B93" s="60"/>
    </row>
    <row r="94" ht="24.75" customHeight="1">
      <c r="B94" s="60"/>
    </row>
    <row r="95" ht="24.75" customHeight="1">
      <c r="B95" s="60"/>
    </row>
    <row r="96" ht="24.75" customHeight="1">
      <c r="B96" s="60"/>
    </row>
    <row r="97" ht="24.75" customHeight="1">
      <c r="B97" s="60"/>
    </row>
    <row r="98" ht="24.75" customHeight="1">
      <c r="B98" s="60"/>
    </row>
    <row r="99" ht="24.75" customHeight="1">
      <c r="B99" s="60"/>
    </row>
    <row r="100" ht="24.75" customHeight="1">
      <c r="B100" s="60"/>
    </row>
    <row r="101" ht="24.75" customHeight="1">
      <c r="B101" s="60"/>
    </row>
    <row r="102" ht="24.75" customHeight="1">
      <c r="B102" s="60"/>
    </row>
    <row r="103" ht="24.75" customHeight="1">
      <c r="B103" s="60"/>
    </row>
    <row r="104" ht="24.75" customHeight="1">
      <c r="B104" s="60"/>
    </row>
    <row r="105" ht="24.75" customHeight="1">
      <c r="B105" s="60"/>
    </row>
    <row r="106" ht="24.75" customHeight="1">
      <c r="B106" s="60"/>
    </row>
    <row r="107" ht="24.75" customHeight="1">
      <c r="B107" s="60"/>
    </row>
    <row r="108" ht="24.75" customHeight="1">
      <c r="B108" s="60"/>
    </row>
    <row r="109" ht="24.75" customHeight="1">
      <c r="B109" s="60"/>
    </row>
    <row r="110" ht="24.75" customHeight="1">
      <c r="B110" s="60"/>
    </row>
    <row r="111" ht="24.75" customHeight="1">
      <c r="B111" s="60"/>
    </row>
    <row r="112" ht="24.75" customHeight="1">
      <c r="B112" s="60"/>
    </row>
    <row r="113" ht="24.75" customHeight="1">
      <c r="B113" s="60"/>
    </row>
    <row r="114" ht="24.75" customHeight="1">
      <c r="B114" s="60"/>
    </row>
    <row r="115" ht="24.75" customHeight="1">
      <c r="B115" s="60"/>
    </row>
    <row r="116" ht="24.75" customHeight="1">
      <c r="B116" s="60"/>
    </row>
    <row r="117" ht="24.75" customHeight="1">
      <c r="B117" s="60"/>
    </row>
    <row r="118" ht="24.75" customHeight="1">
      <c r="B118" s="60"/>
    </row>
    <row r="119" ht="24.75" customHeight="1">
      <c r="B119" s="60"/>
    </row>
    <row r="120" ht="24.75" customHeight="1">
      <c r="B120" s="60"/>
    </row>
    <row r="121" ht="24.75" customHeight="1">
      <c r="B121" s="60"/>
    </row>
    <row r="122" ht="24.75" customHeight="1">
      <c r="B122" s="60"/>
    </row>
    <row r="123" ht="24.75" customHeight="1">
      <c r="B123" s="60"/>
    </row>
    <row r="124" ht="24.75" customHeight="1">
      <c r="B124" s="60"/>
    </row>
    <row r="125" ht="24.75" customHeight="1">
      <c r="B125" s="60"/>
    </row>
    <row r="126" ht="24.75" customHeight="1">
      <c r="B126" s="60"/>
    </row>
    <row r="127" ht="24.75" customHeight="1">
      <c r="B127" s="60"/>
    </row>
    <row r="128" ht="24.75" customHeight="1">
      <c r="B128" s="60"/>
    </row>
    <row r="129" ht="24.75" customHeight="1">
      <c r="B129" s="60"/>
    </row>
    <row r="130" ht="24.75" customHeight="1">
      <c r="B130" s="60"/>
    </row>
    <row r="131" ht="24.75" customHeight="1">
      <c r="B131" s="60"/>
    </row>
    <row r="132" ht="24.75" customHeight="1">
      <c r="B132" s="60"/>
    </row>
    <row r="133" ht="24.75" customHeight="1">
      <c r="B133" s="60"/>
    </row>
    <row r="134" ht="24.75" customHeight="1">
      <c r="B134" s="60"/>
    </row>
    <row r="135" ht="24.75" customHeight="1">
      <c r="B135" s="60"/>
    </row>
    <row r="136" ht="24.75" customHeight="1">
      <c r="B136" s="60"/>
    </row>
    <row r="137" ht="24.75" customHeight="1">
      <c r="B137" s="60"/>
    </row>
    <row r="138" ht="24.75" customHeight="1">
      <c r="B138" s="60"/>
    </row>
    <row r="139" ht="24.75" customHeight="1">
      <c r="B139" s="60"/>
    </row>
    <row r="140" ht="24.75" customHeight="1">
      <c r="B140" s="60"/>
    </row>
    <row r="141" ht="24.75" customHeight="1">
      <c r="B141" s="60"/>
    </row>
    <row r="142" ht="24.75" customHeight="1">
      <c r="B142" s="60"/>
    </row>
    <row r="143" ht="24.75" customHeight="1">
      <c r="B143" s="60"/>
    </row>
    <row r="144" ht="24.75" customHeight="1">
      <c r="B144" s="60"/>
    </row>
    <row r="145" ht="24.75" customHeight="1">
      <c r="B145" s="60"/>
    </row>
    <row r="146" ht="24.75" customHeight="1">
      <c r="B146" s="60"/>
    </row>
    <row r="147" ht="24.75" customHeight="1">
      <c r="B147" s="60"/>
    </row>
    <row r="148" ht="24.75" customHeight="1">
      <c r="B148" s="60"/>
    </row>
    <row r="149" ht="24.75" customHeight="1">
      <c r="B149" s="60"/>
    </row>
    <row r="150" ht="24.75" customHeight="1">
      <c r="B150" s="60"/>
    </row>
    <row r="151" ht="24.75" customHeight="1">
      <c r="B151" s="60"/>
    </row>
    <row r="152" ht="24.75" customHeight="1">
      <c r="B152" s="60"/>
    </row>
    <row r="153" ht="24.75" customHeight="1">
      <c r="B153" s="60"/>
    </row>
    <row r="154" ht="24.75" customHeight="1">
      <c r="B154" s="60"/>
    </row>
    <row r="155" ht="24.75" customHeight="1">
      <c r="B155" s="60"/>
    </row>
    <row r="156" ht="24.75" customHeight="1">
      <c r="B156" s="60"/>
    </row>
    <row r="157" ht="24.75" customHeight="1">
      <c r="B157" s="60"/>
    </row>
    <row r="158" ht="24.75" customHeight="1">
      <c r="B158" s="60"/>
    </row>
    <row r="159" ht="24.75" customHeight="1">
      <c r="B159" s="60"/>
    </row>
    <row r="160" ht="24.75" customHeight="1">
      <c r="B160" s="60"/>
    </row>
    <row r="161" ht="24.75" customHeight="1">
      <c r="B161" s="60"/>
    </row>
    <row r="162" ht="24.75" customHeight="1">
      <c r="B162" s="60"/>
    </row>
    <row r="163" ht="24.75" customHeight="1">
      <c r="B163" s="60"/>
    </row>
    <row r="164" ht="24.75" customHeight="1">
      <c r="B164" s="60"/>
    </row>
    <row r="165" ht="24.75" customHeight="1">
      <c r="B165" s="60"/>
    </row>
    <row r="166" ht="24.75" customHeight="1">
      <c r="B166" s="60"/>
    </row>
    <row r="167" ht="24.75" customHeight="1">
      <c r="B167" s="60"/>
    </row>
    <row r="168" ht="24.75" customHeight="1">
      <c r="B168" s="60"/>
    </row>
    <row r="169" ht="24.75" customHeight="1">
      <c r="B169" s="60"/>
    </row>
    <row r="170" ht="24.75" customHeight="1">
      <c r="B170" s="60"/>
    </row>
    <row r="171" ht="24.75" customHeight="1">
      <c r="B171" s="60"/>
    </row>
    <row r="172" ht="24.75" customHeight="1">
      <c r="B172" s="60"/>
    </row>
    <row r="173" ht="24.75" customHeight="1">
      <c r="B173" s="60"/>
    </row>
    <row r="174" ht="24.75" customHeight="1">
      <c r="B174" s="60"/>
    </row>
    <row r="175" ht="24.75" customHeight="1">
      <c r="B175" s="60"/>
    </row>
    <row r="176" ht="24.75" customHeight="1">
      <c r="B176" s="60"/>
    </row>
    <row r="177" ht="24.75" customHeight="1">
      <c r="B177" s="60"/>
    </row>
    <row r="178" ht="24.75" customHeight="1">
      <c r="B178" s="60"/>
    </row>
    <row r="179" ht="24.75" customHeight="1">
      <c r="B179" s="60"/>
    </row>
    <row r="180" ht="24.75" customHeight="1">
      <c r="B180" s="60"/>
    </row>
    <row r="181" ht="24.75" customHeight="1">
      <c r="B181" s="60"/>
    </row>
    <row r="182" ht="24.75" customHeight="1">
      <c r="B182" s="60"/>
    </row>
    <row r="183" ht="24.75" customHeight="1">
      <c r="B183" s="60"/>
    </row>
    <row r="184" ht="24.75" customHeight="1">
      <c r="B184" s="60"/>
    </row>
    <row r="185" ht="24.75" customHeight="1">
      <c r="B185" s="60"/>
    </row>
    <row r="186" ht="24.75" customHeight="1">
      <c r="B186" s="60"/>
    </row>
    <row r="187" ht="24.75" customHeight="1">
      <c r="B187" s="60"/>
    </row>
    <row r="188" ht="24.75" customHeight="1">
      <c r="B188" s="60"/>
    </row>
    <row r="189" ht="24.75" customHeight="1">
      <c r="B189" s="60"/>
    </row>
    <row r="190" ht="24.75" customHeight="1">
      <c r="B190" s="60"/>
    </row>
    <row r="191" ht="24.75" customHeight="1">
      <c r="B191" s="60"/>
    </row>
    <row r="192" ht="24.75" customHeight="1">
      <c r="B192" s="60"/>
    </row>
    <row r="193" ht="24.75" customHeight="1">
      <c r="B193" s="60"/>
    </row>
    <row r="194" ht="24.75" customHeight="1">
      <c r="B194" s="60"/>
    </row>
    <row r="195" ht="24.75" customHeight="1">
      <c r="B195" s="60"/>
    </row>
    <row r="196" ht="24.75" customHeight="1">
      <c r="B196" s="60"/>
    </row>
    <row r="197" ht="24.75" customHeight="1">
      <c r="B197" s="60"/>
    </row>
    <row r="198" ht="24.75" customHeight="1">
      <c r="B198" s="60"/>
    </row>
    <row r="199" ht="24.75" customHeight="1">
      <c r="B199" s="60"/>
    </row>
    <row r="200" ht="24.75" customHeight="1">
      <c r="B200" s="60"/>
    </row>
    <row r="201" ht="24.75" customHeight="1">
      <c r="B201" s="60"/>
    </row>
    <row r="202" ht="24.75" customHeight="1">
      <c r="B202" s="60"/>
    </row>
    <row r="203" ht="24.75" customHeight="1">
      <c r="B203" s="60"/>
    </row>
    <row r="204" ht="24.75" customHeight="1">
      <c r="B204" s="60"/>
    </row>
    <row r="205" ht="24.75" customHeight="1">
      <c r="B205" s="60"/>
    </row>
    <row r="206" ht="24.75" customHeight="1">
      <c r="B206" s="60"/>
    </row>
    <row r="207" ht="24.75" customHeight="1">
      <c r="B207" s="60"/>
    </row>
    <row r="208" ht="24.75" customHeight="1">
      <c r="B208" s="60"/>
    </row>
    <row r="209" ht="24.75" customHeight="1">
      <c r="B209" s="60"/>
    </row>
    <row r="210" ht="24.75" customHeight="1">
      <c r="B210" s="60"/>
    </row>
    <row r="211" ht="24.75" customHeight="1">
      <c r="B211" s="60"/>
    </row>
    <row r="212" ht="24.75" customHeight="1">
      <c r="B212" s="60"/>
    </row>
    <row r="213" ht="24.75" customHeight="1">
      <c r="B213" s="60"/>
    </row>
    <row r="214" ht="24.75" customHeight="1">
      <c r="B214" s="60"/>
    </row>
    <row r="215" ht="24.75" customHeight="1">
      <c r="B215" s="60"/>
    </row>
    <row r="216" ht="24.75" customHeight="1">
      <c r="B216" s="60"/>
    </row>
    <row r="217" ht="24.75" customHeight="1">
      <c r="B217" s="60"/>
    </row>
    <row r="218" ht="24.75" customHeight="1">
      <c r="B218" s="60"/>
    </row>
    <row r="219" ht="24.75" customHeight="1">
      <c r="B219" s="60"/>
    </row>
    <row r="220" ht="24.75" customHeight="1">
      <c r="B220" s="60"/>
    </row>
    <row r="221" ht="24.75" customHeight="1">
      <c r="B221" s="60"/>
    </row>
    <row r="222" ht="24.75" customHeight="1">
      <c r="B222" s="60"/>
    </row>
    <row r="223" ht="24.75" customHeight="1">
      <c r="B223" s="60"/>
    </row>
    <row r="224" ht="24.75" customHeight="1">
      <c r="B224" s="60"/>
    </row>
    <row r="225" ht="24.75" customHeight="1">
      <c r="B225" s="60"/>
    </row>
    <row r="226" ht="24.75" customHeight="1">
      <c r="B226" s="60"/>
    </row>
    <row r="227" ht="24.75" customHeight="1">
      <c r="B227" s="60"/>
    </row>
    <row r="228" ht="24.75" customHeight="1">
      <c r="B228" s="60"/>
    </row>
    <row r="229" ht="24.75" customHeight="1">
      <c r="B229" s="60"/>
    </row>
    <row r="230" ht="24.75" customHeight="1">
      <c r="B230" s="60"/>
    </row>
    <row r="231" ht="24.75" customHeight="1">
      <c r="B231" s="60"/>
    </row>
    <row r="232" ht="24.75" customHeight="1">
      <c r="B232" s="60"/>
    </row>
    <row r="233" ht="24.75" customHeight="1">
      <c r="B233" s="60"/>
    </row>
    <row r="234" ht="24.75" customHeight="1">
      <c r="B234" s="60"/>
    </row>
    <row r="235" ht="24.75" customHeight="1">
      <c r="B235" s="60"/>
    </row>
    <row r="236" ht="24.75" customHeight="1">
      <c r="B236" s="60"/>
    </row>
    <row r="237" ht="24.75" customHeight="1">
      <c r="B237" s="60"/>
    </row>
    <row r="238" ht="24.75" customHeight="1">
      <c r="B238" s="60"/>
    </row>
    <row r="239" ht="24.75" customHeight="1">
      <c r="B239" s="60"/>
    </row>
    <row r="240" ht="24.75" customHeight="1">
      <c r="B240" s="60"/>
    </row>
    <row r="241" ht="24.75" customHeight="1">
      <c r="B241" s="60"/>
    </row>
    <row r="242" ht="24.75" customHeight="1">
      <c r="B242" s="60"/>
    </row>
    <row r="243" ht="24.75" customHeight="1">
      <c r="B243" s="60"/>
    </row>
    <row r="244" ht="24.75" customHeight="1">
      <c r="B244" s="60"/>
    </row>
    <row r="245" ht="24.75" customHeight="1">
      <c r="B245" s="60"/>
    </row>
    <row r="246" ht="24.75" customHeight="1">
      <c r="B246" s="60"/>
    </row>
    <row r="247" ht="24.75" customHeight="1">
      <c r="B247" s="60"/>
    </row>
    <row r="248" ht="24.75" customHeight="1">
      <c r="B248" s="60"/>
    </row>
    <row r="249" ht="24.75" customHeight="1">
      <c r="B249" s="60"/>
    </row>
    <row r="250" ht="24.75" customHeight="1">
      <c r="B250" s="60"/>
    </row>
    <row r="251" ht="24.75" customHeight="1">
      <c r="B251" s="60"/>
    </row>
    <row r="252" ht="24.75" customHeight="1">
      <c r="B252" s="60"/>
    </row>
    <row r="253" ht="24.75" customHeight="1">
      <c r="B253" s="60"/>
    </row>
    <row r="254" ht="24.75" customHeight="1">
      <c r="B254" s="60"/>
    </row>
    <row r="255" ht="24.75" customHeight="1">
      <c r="B255" s="60"/>
    </row>
    <row r="256" ht="24.75" customHeight="1">
      <c r="B256" s="60"/>
    </row>
    <row r="257" ht="24.75" customHeight="1">
      <c r="B257" s="60"/>
    </row>
    <row r="258" ht="24.75" customHeight="1">
      <c r="B258" s="60"/>
    </row>
    <row r="259" ht="24.75" customHeight="1">
      <c r="B259" s="60"/>
    </row>
    <row r="260" ht="24.75" customHeight="1">
      <c r="B260" s="60"/>
    </row>
    <row r="261" ht="24.75" customHeight="1">
      <c r="B261" s="60"/>
    </row>
    <row r="262" ht="24.75" customHeight="1">
      <c r="B262" s="60"/>
    </row>
    <row r="263" ht="24.75" customHeight="1">
      <c r="B263" s="60"/>
    </row>
    <row r="264" ht="24.75" customHeight="1">
      <c r="B264" s="60"/>
    </row>
    <row r="265" ht="24.75" customHeight="1">
      <c r="B265" s="60"/>
    </row>
    <row r="266" ht="24.75" customHeight="1">
      <c r="B266" s="60"/>
    </row>
    <row r="267" ht="24.75" customHeight="1">
      <c r="B267" s="60"/>
    </row>
    <row r="268" ht="24.75" customHeight="1">
      <c r="B268" s="60"/>
    </row>
    <row r="269" ht="24.75" customHeight="1">
      <c r="B269" s="60"/>
    </row>
    <row r="270" ht="24.75" customHeight="1">
      <c r="B270" s="60"/>
    </row>
    <row r="271" ht="24.75" customHeight="1">
      <c r="B271" s="60"/>
    </row>
    <row r="272" ht="24.75" customHeight="1">
      <c r="B272" s="60"/>
    </row>
    <row r="273" ht="24.75" customHeight="1">
      <c r="B273" s="60"/>
    </row>
    <row r="274" ht="24.75" customHeight="1">
      <c r="B274" s="60"/>
    </row>
    <row r="275" ht="24.75" customHeight="1">
      <c r="B275" s="60"/>
    </row>
    <row r="276" ht="24.75" customHeight="1">
      <c r="B276" s="60"/>
    </row>
    <row r="277" ht="24.75" customHeight="1">
      <c r="B277" s="60"/>
    </row>
    <row r="278" ht="24.75" customHeight="1">
      <c r="B278" s="60"/>
    </row>
    <row r="279" ht="24.75" customHeight="1">
      <c r="B279" s="60"/>
    </row>
    <row r="280" ht="24.75" customHeight="1">
      <c r="B280" s="60"/>
    </row>
    <row r="281" ht="24.75" customHeight="1">
      <c r="B281" s="60"/>
    </row>
    <row r="282" ht="24.75" customHeight="1">
      <c r="B282" s="60"/>
    </row>
    <row r="283" ht="24.75" customHeight="1">
      <c r="B283" s="60"/>
    </row>
    <row r="284" ht="24.75" customHeight="1">
      <c r="B284" s="60"/>
    </row>
    <row r="285" ht="24.75" customHeight="1">
      <c r="B285" s="60"/>
    </row>
    <row r="286" ht="24.75" customHeight="1">
      <c r="B286" s="60"/>
    </row>
    <row r="287" ht="24.75" customHeight="1">
      <c r="B287" s="60"/>
    </row>
    <row r="288" ht="24.75" customHeight="1">
      <c r="B288" s="60"/>
    </row>
    <row r="289" ht="24.75" customHeight="1">
      <c r="B289" s="60"/>
    </row>
    <row r="290" ht="24.75" customHeight="1">
      <c r="B290" s="60"/>
    </row>
    <row r="291" ht="24.75" customHeight="1">
      <c r="B291" s="60"/>
    </row>
    <row r="292" ht="24.75" customHeight="1">
      <c r="B292" s="60"/>
    </row>
    <row r="293" ht="24.75" customHeight="1">
      <c r="B293" s="60"/>
    </row>
    <row r="294" ht="24.75" customHeight="1">
      <c r="B294" s="60"/>
    </row>
    <row r="295" ht="24.75" customHeight="1">
      <c r="B295" s="60"/>
    </row>
    <row r="296" ht="24.75" customHeight="1">
      <c r="B296" s="60"/>
    </row>
    <row r="297" ht="24.75" customHeight="1">
      <c r="B297" s="60"/>
    </row>
    <row r="298" ht="24.75" customHeight="1">
      <c r="B298" s="60"/>
    </row>
    <row r="299" ht="24.75" customHeight="1">
      <c r="B299" s="60"/>
    </row>
    <row r="300" ht="24.75" customHeight="1">
      <c r="B300" s="60"/>
    </row>
    <row r="301" ht="24.75" customHeight="1">
      <c r="B301" s="60"/>
    </row>
    <row r="302" ht="24.75" customHeight="1">
      <c r="B302" s="60"/>
    </row>
    <row r="303" ht="24.75" customHeight="1">
      <c r="B303" s="60"/>
    </row>
    <row r="304" ht="24.75" customHeight="1">
      <c r="B304" s="60"/>
    </row>
    <row r="305" ht="24.75" customHeight="1">
      <c r="B305" s="60"/>
    </row>
    <row r="306" ht="24.75" customHeight="1">
      <c r="B306" s="60"/>
    </row>
    <row r="307" ht="24.75" customHeight="1">
      <c r="B307" s="60"/>
    </row>
    <row r="308" ht="24.75" customHeight="1">
      <c r="B308" s="60"/>
    </row>
    <row r="309" ht="24.75" customHeight="1">
      <c r="B309" s="60"/>
    </row>
    <row r="310" ht="24.75" customHeight="1">
      <c r="B310" s="60"/>
    </row>
    <row r="311" ht="24.75" customHeight="1">
      <c r="B311" s="60"/>
    </row>
    <row r="312" ht="24.75" customHeight="1">
      <c r="B312" s="60"/>
    </row>
    <row r="313" ht="24.75" customHeight="1">
      <c r="B313" s="60"/>
    </row>
    <row r="314" ht="24.75" customHeight="1">
      <c r="B314" s="60"/>
    </row>
    <row r="315" ht="24.75" customHeight="1">
      <c r="B315" s="60"/>
    </row>
    <row r="316" ht="24.75" customHeight="1">
      <c r="B316" s="60"/>
    </row>
    <row r="317" ht="24.75" customHeight="1">
      <c r="B317" s="60"/>
    </row>
    <row r="318" ht="24.75" customHeight="1">
      <c r="B318" s="60"/>
    </row>
    <row r="319" ht="24.75" customHeight="1">
      <c r="B319" s="60"/>
    </row>
    <row r="320" ht="24.75" customHeight="1">
      <c r="B320" s="60"/>
    </row>
    <row r="321" ht="24.75" customHeight="1">
      <c r="B321" s="60"/>
    </row>
    <row r="322" ht="24.75" customHeight="1">
      <c r="B322" s="60"/>
    </row>
    <row r="323" ht="24.75" customHeight="1">
      <c r="B323" s="60"/>
    </row>
    <row r="324" ht="24.75" customHeight="1">
      <c r="B324" s="60"/>
    </row>
    <row r="325" ht="24.75" customHeight="1">
      <c r="B325" s="60"/>
    </row>
    <row r="326" ht="24.75" customHeight="1">
      <c r="B326" s="60"/>
    </row>
    <row r="327" ht="24.75" customHeight="1">
      <c r="B327" s="60"/>
    </row>
    <row r="328" ht="24.75" customHeight="1">
      <c r="B328" s="60"/>
    </row>
    <row r="329" ht="24.75" customHeight="1">
      <c r="B329" s="60"/>
    </row>
    <row r="330" ht="24.75" customHeight="1">
      <c r="B330" s="60"/>
    </row>
    <row r="331" ht="24.75" customHeight="1">
      <c r="B331" s="60"/>
    </row>
    <row r="332" ht="24.75" customHeight="1">
      <c r="B332" s="60"/>
    </row>
    <row r="333" ht="24.75" customHeight="1">
      <c r="B333" s="60"/>
    </row>
    <row r="334" ht="24.75" customHeight="1">
      <c r="B334" s="60"/>
    </row>
    <row r="335" ht="24.75" customHeight="1">
      <c r="B335" s="60"/>
    </row>
    <row r="336" ht="24.75" customHeight="1">
      <c r="B336" s="60"/>
    </row>
    <row r="337" ht="24.75" customHeight="1">
      <c r="B337" s="60"/>
    </row>
    <row r="338" ht="24.75" customHeight="1">
      <c r="B338" s="60"/>
    </row>
    <row r="339" ht="24.75" customHeight="1">
      <c r="B339" s="60"/>
    </row>
    <row r="340" ht="24.75" customHeight="1">
      <c r="B340" s="60"/>
    </row>
    <row r="341" ht="24.75" customHeight="1">
      <c r="B341" s="60"/>
    </row>
    <row r="342" ht="24.75" customHeight="1">
      <c r="B342" s="60"/>
    </row>
    <row r="343" ht="24.75" customHeight="1">
      <c r="B343" s="60"/>
    </row>
    <row r="344" ht="24.75" customHeight="1">
      <c r="B344" s="60"/>
    </row>
    <row r="345" ht="24.75" customHeight="1">
      <c r="B345" s="60"/>
    </row>
    <row r="346" ht="24.75" customHeight="1">
      <c r="B346" s="60"/>
    </row>
    <row r="347" ht="24.75" customHeight="1">
      <c r="B347" s="60"/>
    </row>
    <row r="348" ht="24.75" customHeight="1">
      <c r="B348" s="60"/>
    </row>
    <row r="349" ht="24.75" customHeight="1">
      <c r="B349" s="60"/>
    </row>
    <row r="350" ht="24.75" customHeight="1">
      <c r="B350" s="60"/>
    </row>
    <row r="351" ht="24.75" customHeight="1">
      <c r="B351" s="60"/>
    </row>
    <row r="352" ht="24.75" customHeight="1">
      <c r="B352" s="60"/>
    </row>
    <row r="353" ht="24.75" customHeight="1">
      <c r="B353" s="60"/>
    </row>
    <row r="354" ht="24.75" customHeight="1">
      <c r="B354" s="60"/>
    </row>
    <row r="355" ht="24.75" customHeight="1">
      <c r="B355" s="60"/>
    </row>
    <row r="356" ht="24.75" customHeight="1">
      <c r="B356" s="60"/>
    </row>
    <row r="357" ht="24.75" customHeight="1">
      <c r="B357" s="60"/>
    </row>
    <row r="358" ht="24.75" customHeight="1">
      <c r="B358" s="60"/>
    </row>
    <row r="359" ht="24.75" customHeight="1">
      <c r="B359" s="60"/>
    </row>
    <row r="360" ht="24.75" customHeight="1">
      <c r="B360" s="60"/>
    </row>
    <row r="361" ht="24.75" customHeight="1">
      <c r="B361" s="60"/>
    </row>
    <row r="362" ht="24.75" customHeight="1">
      <c r="B362" s="60"/>
    </row>
    <row r="363" ht="24.75" customHeight="1">
      <c r="B363" s="60"/>
    </row>
    <row r="364" ht="24.75" customHeight="1">
      <c r="B364" s="60"/>
    </row>
    <row r="365" ht="24.75" customHeight="1">
      <c r="B365" s="60"/>
    </row>
    <row r="366" ht="24.75" customHeight="1">
      <c r="B366" s="60"/>
    </row>
    <row r="367" ht="24.75" customHeight="1">
      <c r="B367" s="60"/>
    </row>
    <row r="368" ht="24.75" customHeight="1">
      <c r="B368" s="60"/>
    </row>
    <row r="369" ht="24.75" customHeight="1">
      <c r="B369" s="60"/>
    </row>
    <row r="370" ht="24.75" customHeight="1">
      <c r="B370" s="60"/>
    </row>
    <row r="371" ht="24.75" customHeight="1">
      <c r="B371" s="60"/>
    </row>
    <row r="372" ht="24.75" customHeight="1">
      <c r="B372" s="60"/>
    </row>
    <row r="373" ht="24.75" customHeight="1">
      <c r="B373" s="60"/>
    </row>
    <row r="374" ht="24.75" customHeight="1">
      <c r="B374" s="60"/>
    </row>
    <row r="375" ht="24.75" customHeight="1">
      <c r="B375" s="60"/>
    </row>
    <row r="376" ht="24.75" customHeight="1">
      <c r="B376" s="60"/>
    </row>
    <row r="377" ht="24.75" customHeight="1">
      <c r="B377" s="60"/>
    </row>
    <row r="378" ht="24.75" customHeight="1">
      <c r="B378" s="60"/>
    </row>
    <row r="379" ht="24.75" customHeight="1">
      <c r="B379" s="60"/>
    </row>
    <row r="380" ht="24.75" customHeight="1">
      <c r="B380" s="60"/>
    </row>
    <row r="381" ht="24.75" customHeight="1">
      <c r="B381" s="60"/>
    </row>
    <row r="382" ht="24.75" customHeight="1">
      <c r="B382" s="60"/>
    </row>
    <row r="383" ht="24.75" customHeight="1">
      <c r="B383" s="60"/>
    </row>
    <row r="384" ht="24.75" customHeight="1">
      <c r="B384" s="60"/>
    </row>
    <row r="385" ht="24.75" customHeight="1">
      <c r="B385" s="60"/>
    </row>
    <row r="386" ht="24.75" customHeight="1">
      <c r="B386" s="60"/>
    </row>
    <row r="387" ht="24.75" customHeight="1">
      <c r="B387" s="60"/>
    </row>
    <row r="388" ht="24.75" customHeight="1">
      <c r="B388" s="60"/>
    </row>
    <row r="389" ht="24.75" customHeight="1">
      <c r="B389" s="60"/>
    </row>
    <row r="390" ht="24.75" customHeight="1">
      <c r="B390" s="60"/>
    </row>
    <row r="391" ht="24.75" customHeight="1">
      <c r="B391" s="60"/>
    </row>
    <row r="392" ht="24.75" customHeight="1">
      <c r="B392" s="60"/>
    </row>
    <row r="393" ht="24.75" customHeight="1">
      <c r="B393" s="60"/>
    </row>
    <row r="394" ht="24.75" customHeight="1">
      <c r="B394" s="60"/>
    </row>
    <row r="395" ht="24.75" customHeight="1">
      <c r="B395" s="60"/>
    </row>
    <row r="396" ht="24.75" customHeight="1">
      <c r="B396" s="60"/>
    </row>
    <row r="397" ht="24.75" customHeight="1">
      <c r="B397" s="60"/>
    </row>
    <row r="398" ht="24.75" customHeight="1">
      <c r="B398" s="60"/>
    </row>
    <row r="399" ht="24.75" customHeight="1">
      <c r="B399" s="60"/>
    </row>
    <row r="400" ht="24.75" customHeight="1">
      <c r="B400" s="60"/>
    </row>
    <row r="401" ht="24.75" customHeight="1">
      <c r="B401" s="60"/>
    </row>
    <row r="402" ht="24.75" customHeight="1">
      <c r="B402" s="60"/>
    </row>
    <row r="403" ht="24.75" customHeight="1">
      <c r="B403" s="60"/>
    </row>
    <row r="404" ht="24.75" customHeight="1">
      <c r="B404" s="60"/>
    </row>
    <row r="405" ht="24.75" customHeight="1">
      <c r="B405" s="60"/>
    </row>
    <row r="406" ht="24.75" customHeight="1">
      <c r="B406" s="60"/>
    </row>
    <row r="407" ht="24.75" customHeight="1">
      <c r="B407" s="60"/>
    </row>
    <row r="408" ht="24.75" customHeight="1">
      <c r="B408" s="60"/>
    </row>
    <row r="409" ht="24.75" customHeight="1">
      <c r="B409" s="60"/>
    </row>
    <row r="410" ht="24.75" customHeight="1">
      <c r="B410" s="60"/>
    </row>
    <row r="411" ht="24.75" customHeight="1">
      <c r="B411" s="60"/>
    </row>
    <row r="412" ht="24.75" customHeight="1">
      <c r="B412" s="60"/>
    </row>
    <row r="413" ht="24.75" customHeight="1">
      <c r="B413" s="60"/>
    </row>
    <row r="414" ht="24.75" customHeight="1">
      <c r="B414" s="60"/>
    </row>
    <row r="415" ht="24.75" customHeight="1">
      <c r="B415" s="60"/>
    </row>
    <row r="416" ht="24.75" customHeight="1">
      <c r="B416" s="60"/>
    </row>
    <row r="417" ht="24.75" customHeight="1">
      <c r="B417" s="60"/>
    </row>
    <row r="418" ht="24.75" customHeight="1">
      <c r="B418" s="60"/>
    </row>
    <row r="419" ht="24.75" customHeight="1">
      <c r="B419" s="60"/>
    </row>
    <row r="420" ht="24.75" customHeight="1">
      <c r="B420" s="60"/>
    </row>
    <row r="421" ht="24.75" customHeight="1">
      <c r="B421" s="60"/>
    </row>
    <row r="422" ht="24.75" customHeight="1">
      <c r="B422" s="60"/>
    </row>
    <row r="423" ht="24.75" customHeight="1">
      <c r="B423" s="60"/>
    </row>
    <row r="424" ht="24.75" customHeight="1">
      <c r="B424" s="60"/>
    </row>
    <row r="425" ht="24.75" customHeight="1">
      <c r="B425" s="60"/>
    </row>
    <row r="426" ht="24.75" customHeight="1">
      <c r="B426" s="60"/>
    </row>
    <row r="427" ht="24.75" customHeight="1">
      <c r="B427" s="60"/>
    </row>
    <row r="428" ht="24.75" customHeight="1">
      <c r="B428" s="60"/>
    </row>
    <row r="429" ht="24.75" customHeight="1">
      <c r="B429" s="60"/>
    </row>
    <row r="430" ht="24.75" customHeight="1">
      <c r="B430" s="60"/>
    </row>
    <row r="431" ht="24.75" customHeight="1">
      <c r="B431" s="60"/>
    </row>
    <row r="432" ht="24.75" customHeight="1">
      <c r="B432" s="60"/>
    </row>
    <row r="433" ht="24.75" customHeight="1">
      <c r="B433" s="60"/>
    </row>
    <row r="434" ht="24.75" customHeight="1">
      <c r="B434" s="60"/>
    </row>
    <row r="435" ht="24.75" customHeight="1">
      <c r="B435" s="60"/>
    </row>
    <row r="436" ht="24.75" customHeight="1">
      <c r="B436" s="60"/>
    </row>
    <row r="437" ht="24.75" customHeight="1">
      <c r="B437" s="60"/>
    </row>
    <row r="438" ht="24.75" customHeight="1">
      <c r="B438" s="60"/>
    </row>
    <row r="439" ht="24.75" customHeight="1">
      <c r="B439" s="60"/>
    </row>
    <row r="440" ht="24.75" customHeight="1">
      <c r="B440" s="60"/>
    </row>
    <row r="441" ht="24.75" customHeight="1">
      <c r="B441" s="60"/>
    </row>
    <row r="442" ht="24.75" customHeight="1">
      <c r="B442" s="60"/>
    </row>
    <row r="443" ht="24.75" customHeight="1">
      <c r="B443" s="60"/>
    </row>
    <row r="444" ht="24.75" customHeight="1">
      <c r="B444" s="60"/>
    </row>
    <row r="445" ht="24.75" customHeight="1">
      <c r="B445" s="60"/>
    </row>
    <row r="446" ht="24.75" customHeight="1">
      <c r="B446" s="60"/>
    </row>
    <row r="447" ht="24.75" customHeight="1">
      <c r="B447" s="60"/>
    </row>
    <row r="448" ht="24.75" customHeight="1">
      <c r="B448" s="60"/>
    </row>
    <row r="449" ht="24.75" customHeight="1">
      <c r="B449" s="60"/>
    </row>
    <row r="450" ht="24.75" customHeight="1">
      <c r="B450" s="60"/>
    </row>
    <row r="451" ht="24.75" customHeight="1">
      <c r="B451" s="60"/>
    </row>
    <row r="452" ht="24.75" customHeight="1">
      <c r="B452" s="60"/>
    </row>
    <row r="453" ht="24.75" customHeight="1">
      <c r="B453" s="60"/>
    </row>
    <row r="454" ht="24.75" customHeight="1">
      <c r="B454" s="60"/>
    </row>
    <row r="455" ht="24.75" customHeight="1">
      <c r="B455" s="60"/>
    </row>
    <row r="456" ht="24.75" customHeight="1">
      <c r="B456" s="60"/>
    </row>
    <row r="457" ht="24.75" customHeight="1">
      <c r="B457" s="60"/>
    </row>
    <row r="458" ht="24.75" customHeight="1">
      <c r="B458" s="60"/>
    </row>
    <row r="459" ht="24.75" customHeight="1">
      <c r="B459" s="60"/>
    </row>
    <row r="460" ht="24.75" customHeight="1">
      <c r="B460" s="60"/>
    </row>
    <row r="461" ht="24.75" customHeight="1">
      <c r="B461" s="60"/>
    </row>
    <row r="462" ht="24.75" customHeight="1">
      <c r="B462" s="60"/>
    </row>
    <row r="463" ht="24.75" customHeight="1">
      <c r="B463" s="60"/>
    </row>
    <row r="464" ht="24.75" customHeight="1">
      <c r="B464" s="60"/>
    </row>
    <row r="465" ht="24.75" customHeight="1">
      <c r="B465" s="60"/>
    </row>
    <row r="466" ht="24.75" customHeight="1">
      <c r="B466" s="60"/>
    </row>
    <row r="467" ht="24.75" customHeight="1">
      <c r="B467" s="60"/>
    </row>
    <row r="468" ht="24.75" customHeight="1">
      <c r="B468" s="60"/>
    </row>
    <row r="469" ht="24.75" customHeight="1">
      <c r="B469" s="60"/>
    </row>
    <row r="470" ht="24.75" customHeight="1">
      <c r="B470" s="60"/>
    </row>
    <row r="471" ht="24.75" customHeight="1">
      <c r="B471" s="60"/>
    </row>
    <row r="472" ht="24.75" customHeight="1">
      <c r="B472" s="60"/>
    </row>
    <row r="473" ht="24.75" customHeight="1">
      <c r="B473" s="60"/>
    </row>
    <row r="474" ht="24.75" customHeight="1">
      <c r="B474" s="60"/>
    </row>
    <row r="475" ht="24.75" customHeight="1">
      <c r="B475" s="60"/>
    </row>
    <row r="476" ht="24.75" customHeight="1">
      <c r="B476" s="60"/>
    </row>
    <row r="477" ht="24.75" customHeight="1">
      <c r="B477" s="60"/>
    </row>
    <row r="478" ht="24.75" customHeight="1">
      <c r="B478" s="60"/>
    </row>
    <row r="479" ht="24.75" customHeight="1">
      <c r="B479" s="60"/>
    </row>
    <row r="480" ht="24.75" customHeight="1">
      <c r="B480" s="60"/>
    </row>
    <row r="481" ht="24.75" customHeight="1">
      <c r="B481" s="60"/>
    </row>
    <row r="482" ht="24.75" customHeight="1">
      <c r="B482" s="60"/>
    </row>
    <row r="483" ht="24.75" customHeight="1">
      <c r="B483" s="60"/>
    </row>
    <row r="484" ht="24.75" customHeight="1">
      <c r="B484" s="60"/>
    </row>
    <row r="485" ht="24.75" customHeight="1">
      <c r="B485" s="60"/>
    </row>
    <row r="486" ht="24.75" customHeight="1">
      <c r="B486" s="60"/>
    </row>
    <row r="487" ht="24.75" customHeight="1">
      <c r="B487" s="60"/>
    </row>
    <row r="488" ht="24.75" customHeight="1">
      <c r="B488" s="60"/>
    </row>
    <row r="489" ht="24.75" customHeight="1">
      <c r="B489" s="60"/>
    </row>
    <row r="490" ht="24.75" customHeight="1">
      <c r="B490" s="60"/>
    </row>
    <row r="491" ht="24.75" customHeight="1">
      <c r="B491" s="60"/>
    </row>
    <row r="492" ht="24.75" customHeight="1">
      <c r="B492" s="60"/>
    </row>
    <row r="493" ht="24.75" customHeight="1">
      <c r="B493" s="60"/>
    </row>
    <row r="494" ht="24.75" customHeight="1">
      <c r="B494" s="60"/>
    </row>
    <row r="495" ht="24.75" customHeight="1">
      <c r="B495" s="60"/>
    </row>
    <row r="496" ht="24.75" customHeight="1">
      <c r="B496" s="60"/>
    </row>
    <row r="497" ht="24.75" customHeight="1">
      <c r="B497" s="60"/>
    </row>
    <row r="498" ht="24.75" customHeight="1">
      <c r="B498" s="60"/>
    </row>
    <row r="499" ht="24.75" customHeight="1">
      <c r="B499" s="60"/>
    </row>
    <row r="500" ht="24.75" customHeight="1">
      <c r="B500" s="60"/>
    </row>
    <row r="501" ht="24.75" customHeight="1">
      <c r="B501" s="60"/>
    </row>
    <row r="502" ht="24.75" customHeight="1">
      <c r="B502" s="60"/>
    </row>
    <row r="503" ht="24.75" customHeight="1">
      <c r="B503" s="60"/>
    </row>
    <row r="504" ht="24.75" customHeight="1">
      <c r="B504" s="60"/>
    </row>
    <row r="505" ht="24.75" customHeight="1">
      <c r="B505" s="60"/>
    </row>
    <row r="506" ht="24.75" customHeight="1">
      <c r="B506" s="60"/>
    </row>
    <row r="507" ht="24.75" customHeight="1">
      <c r="B507" s="60"/>
    </row>
    <row r="508" ht="24.75" customHeight="1">
      <c r="B508" s="60"/>
    </row>
    <row r="509" ht="24.75" customHeight="1">
      <c r="B509" s="60"/>
    </row>
    <row r="510" ht="24.75" customHeight="1">
      <c r="B510" s="60"/>
    </row>
    <row r="511" ht="24.75" customHeight="1">
      <c r="B511" s="60"/>
    </row>
    <row r="512" ht="24.75" customHeight="1">
      <c r="B512" s="60"/>
    </row>
    <row r="513" ht="24.75" customHeight="1">
      <c r="B513" s="60"/>
    </row>
    <row r="514" ht="24.75" customHeight="1">
      <c r="B514" s="60"/>
    </row>
    <row r="515" ht="24.75" customHeight="1">
      <c r="B515" s="60"/>
    </row>
    <row r="516" ht="24.75" customHeight="1">
      <c r="B516" s="60"/>
    </row>
    <row r="517" ht="24.75" customHeight="1">
      <c r="B517" s="60"/>
    </row>
    <row r="518" ht="24.75" customHeight="1">
      <c r="B518" s="60"/>
    </row>
    <row r="519" ht="24.75" customHeight="1">
      <c r="B519" s="60"/>
    </row>
    <row r="520" ht="24.75" customHeight="1">
      <c r="B520" s="60"/>
    </row>
    <row r="521" ht="24.75" customHeight="1">
      <c r="B521" s="60"/>
    </row>
    <row r="522" ht="24.75" customHeight="1">
      <c r="B522" s="60"/>
    </row>
    <row r="523" ht="24.75" customHeight="1">
      <c r="B523" s="60"/>
    </row>
    <row r="524" ht="24.75" customHeight="1">
      <c r="B524" s="60"/>
    </row>
    <row r="525" ht="24.75" customHeight="1">
      <c r="B525" s="60"/>
    </row>
    <row r="526" ht="24.75" customHeight="1">
      <c r="B526" s="60"/>
    </row>
    <row r="527" ht="24.75" customHeight="1">
      <c r="B527" s="60"/>
    </row>
    <row r="528" ht="24.75" customHeight="1">
      <c r="B528" s="60"/>
    </row>
    <row r="529" ht="24.75" customHeight="1">
      <c r="B529" s="60"/>
    </row>
    <row r="530" ht="24.75" customHeight="1">
      <c r="B530" s="60"/>
    </row>
    <row r="531" ht="24.75" customHeight="1">
      <c r="B531" s="60"/>
    </row>
    <row r="532" ht="24.75" customHeight="1">
      <c r="B532" s="60"/>
    </row>
    <row r="533" ht="24.75" customHeight="1">
      <c r="B533" s="60"/>
    </row>
    <row r="534" ht="24.75" customHeight="1">
      <c r="B534" s="60"/>
    </row>
    <row r="535" ht="24.75" customHeight="1">
      <c r="B535" s="60"/>
    </row>
    <row r="536" ht="24.75" customHeight="1">
      <c r="B536" s="60"/>
    </row>
    <row r="537" ht="24.75" customHeight="1">
      <c r="B537" s="60"/>
    </row>
    <row r="538" ht="24.75" customHeight="1">
      <c r="B538" s="60"/>
    </row>
    <row r="539" ht="24.75" customHeight="1">
      <c r="B539" s="60"/>
    </row>
    <row r="540" ht="24.75" customHeight="1">
      <c r="B540" s="60"/>
    </row>
    <row r="541" ht="24.75" customHeight="1">
      <c r="B541" s="60"/>
    </row>
    <row r="542" ht="24.75" customHeight="1">
      <c r="B542" s="60"/>
    </row>
    <row r="543" ht="24.75" customHeight="1">
      <c r="B543" s="60"/>
    </row>
    <row r="544" ht="24.75" customHeight="1">
      <c r="B544" s="60"/>
    </row>
    <row r="545" ht="24.75" customHeight="1">
      <c r="B545" s="60"/>
    </row>
    <row r="546" ht="24.75" customHeight="1">
      <c r="B546" s="60"/>
    </row>
    <row r="547" ht="24.75" customHeight="1">
      <c r="B547" s="60"/>
    </row>
    <row r="548" ht="24.75" customHeight="1">
      <c r="B548" s="60"/>
    </row>
    <row r="549" ht="24.75" customHeight="1">
      <c r="B549" s="60"/>
    </row>
    <row r="550" ht="24.75" customHeight="1">
      <c r="B550" s="60"/>
    </row>
    <row r="551" ht="24.75" customHeight="1">
      <c r="B551" s="60"/>
    </row>
    <row r="552" ht="24.75" customHeight="1">
      <c r="B552" s="60"/>
    </row>
    <row r="553" ht="24.75" customHeight="1">
      <c r="B553" s="60"/>
    </row>
    <row r="554" ht="24.75" customHeight="1">
      <c r="B554" s="60"/>
    </row>
    <row r="555" ht="24.75" customHeight="1">
      <c r="B555" s="60"/>
    </row>
    <row r="556" ht="24.75" customHeight="1">
      <c r="B556" s="60"/>
    </row>
    <row r="557" ht="24.75" customHeight="1">
      <c r="B557" s="60"/>
    </row>
    <row r="558" ht="24.75" customHeight="1">
      <c r="B558" s="60"/>
    </row>
    <row r="559" ht="24.75" customHeight="1">
      <c r="B559" s="60"/>
    </row>
    <row r="560" ht="24.75" customHeight="1">
      <c r="B560" s="60"/>
    </row>
    <row r="561" ht="24.75" customHeight="1">
      <c r="B561" s="60"/>
    </row>
    <row r="562" ht="24.75" customHeight="1">
      <c r="B562" s="60"/>
    </row>
    <row r="563" ht="24.75" customHeight="1">
      <c r="B563" s="60"/>
    </row>
    <row r="564" ht="24.75" customHeight="1">
      <c r="B564" s="60"/>
    </row>
    <row r="565" ht="24.75" customHeight="1">
      <c r="B565" s="60"/>
    </row>
    <row r="566" ht="24.75" customHeight="1">
      <c r="B566" s="60"/>
    </row>
    <row r="567" ht="24.75" customHeight="1">
      <c r="B567" s="60"/>
    </row>
    <row r="568" ht="24.75" customHeight="1">
      <c r="B568" s="60"/>
    </row>
    <row r="569" ht="24.75" customHeight="1">
      <c r="B569" s="60"/>
    </row>
    <row r="570" ht="24.75" customHeight="1">
      <c r="B570" s="60"/>
    </row>
    <row r="571" ht="24.75" customHeight="1">
      <c r="B571" s="60"/>
    </row>
    <row r="572" ht="24.75" customHeight="1">
      <c r="B572" s="60"/>
    </row>
    <row r="573" ht="24.75" customHeight="1">
      <c r="B573" s="60"/>
    </row>
    <row r="574" ht="24.75" customHeight="1">
      <c r="B574" s="60"/>
    </row>
    <row r="575" ht="24.75" customHeight="1">
      <c r="B575" s="60"/>
    </row>
    <row r="576" ht="24.75" customHeight="1">
      <c r="B576" s="60"/>
    </row>
    <row r="577" ht="24.75" customHeight="1">
      <c r="B577" s="60"/>
    </row>
    <row r="578" ht="24.75" customHeight="1">
      <c r="B578" s="60"/>
    </row>
    <row r="579" ht="24.75" customHeight="1">
      <c r="B579" s="60"/>
    </row>
    <row r="580" ht="24.75" customHeight="1">
      <c r="B580" s="60"/>
    </row>
    <row r="581" ht="24.75" customHeight="1">
      <c r="B581" s="60"/>
    </row>
    <row r="582" ht="24.75" customHeight="1">
      <c r="B582" s="60"/>
    </row>
    <row r="583" ht="24.75" customHeight="1">
      <c r="B583" s="60"/>
    </row>
    <row r="584" ht="24.75" customHeight="1">
      <c r="B584" s="60"/>
    </row>
    <row r="585" ht="24.75" customHeight="1">
      <c r="B585" s="60"/>
    </row>
    <row r="586" ht="24.75" customHeight="1">
      <c r="B586" s="60"/>
    </row>
    <row r="587" ht="24.75" customHeight="1">
      <c r="B587" s="60"/>
    </row>
    <row r="588" ht="24.75" customHeight="1">
      <c r="B588" s="60"/>
    </row>
    <row r="589" ht="24.75" customHeight="1">
      <c r="B589" s="60"/>
    </row>
    <row r="590" ht="24.75" customHeight="1">
      <c r="B590" s="60"/>
    </row>
    <row r="591" ht="24.75" customHeight="1">
      <c r="B591" s="60"/>
    </row>
    <row r="592" ht="24.75" customHeight="1">
      <c r="B592" s="60"/>
    </row>
    <row r="593" ht="24.75" customHeight="1">
      <c r="B593" s="60"/>
    </row>
    <row r="594" ht="24.75" customHeight="1">
      <c r="B594" s="60"/>
    </row>
    <row r="595" ht="24.75" customHeight="1">
      <c r="B595" s="60"/>
    </row>
    <row r="596" ht="24.75" customHeight="1">
      <c r="B596" s="60"/>
    </row>
    <row r="597" ht="24.75" customHeight="1">
      <c r="B597" s="60"/>
    </row>
    <row r="598" ht="24.75" customHeight="1">
      <c r="B598" s="60"/>
    </row>
    <row r="599" ht="24.75" customHeight="1">
      <c r="B599" s="60"/>
    </row>
    <row r="600" ht="24.75" customHeight="1">
      <c r="B600" s="60"/>
    </row>
    <row r="601" ht="24.75" customHeight="1">
      <c r="B601" s="60"/>
    </row>
    <row r="602" ht="24.75" customHeight="1">
      <c r="B602" s="60"/>
    </row>
    <row r="603" ht="24.75" customHeight="1">
      <c r="B603" s="60"/>
    </row>
    <row r="604" ht="24.75" customHeight="1">
      <c r="B604" s="60"/>
    </row>
    <row r="605" ht="24.75" customHeight="1">
      <c r="B605" s="60"/>
    </row>
    <row r="606" ht="24.75" customHeight="1">
      <c r="B606" s="60"/>
    </row>
    <row r="607" ht="24.75" customHeight="1">
      <c r="B607" s="60"/>
    </row>
    <row r="608" ht="24.75" customHeight="1">
      <c r="B608" s="60"/>
    </row>
    <row r="609" ht="24.75" customHeight="1">
      <c r="B609" s="60"/>
    </row>
    <row r="610" ht="24.75" customHeight="1">
      <c r="B610" s="60"/>
    </row>
    <row r="611" ht="24.75" customHeight="1">
      <c r="B611" s="60"/>
    </row>
    <row r="612" ht="24.75" customHeight="1">
      <c r="B612" s="60"/>
    </row>
    <row r="613" ht="24.75" customHeight="1">
      <c r="B613" s="60"/>
    </row>
    <row r="614" ht="24.75" customHeight="1">
      <c r="B614" s="60"/>
    </row>
    <row r="615" ht="24.75" customHeight="1">
      <c r="B615" s="60"/>
    </row>
    <row r="616" ht="24.75" customHeight="1">
      <c r="B616" s="60"/>
    </row>
    <row r="617" ht="24.75" customHeight="1">
      <c r="B617" s="60"/>
    </row>
    <row r="618" ht="24.75" customHeight="1">
      <c r="B618" s="60"/>
    </row>
    <row r="619" ht="24.75" customHeight="1">
      <c r="B619" s="60"/>
    </row>
    <row r="620" ht="24.75" customHeight="1">
      <c r="B620" s="60"/>
    </row>
    <row r="621" ht="24.75" customHeight="1">
      <c r="B621" s="60"/>
    </row>
    <row r="622" ht="24.75" customHeight="1">
      <c r="B622" s="60"/>
    </row>
    <row r="623" ht="24.75" customHeight="1">
      <c r="B623" s="60"/>
    </row>
    <row r="624" ht="24.75" customHeight="1">
      <c r="B624" s="60"/>
    </row>
    <row r="625" ht="24.75" customHeight="1">
      <c r="B625" s="60"/>
    </row>
    <row r="626" ht="24.75" customHeight="1">
      <c r="B626" s="60"/>
    </row>
    <row r="627" ht="24.75" customHeight="1">
      <c r="B627" s="60"/>
    </row>
    <row r="628" ht="24.75" customHeight="1">
      <c r="B628" s="60"/>
    </row>
    <row r="629" ht="24.75" customHeight="1">
      <c r="B629" s="60"/>
    </row>
    <row r="630" ht="24.75" customHeight="1">
      <c r="B630" s="60"/>
    </row>
    <row r="631" ht="24.75" customHeight="1">
      <c r="B631" s="60"/>
    </row>
    <row r="632" ht="24.75" customHeight="1">
      <c r="B632" s="60"/>
    </row>
    <row r="633" ht="24.75" customHeight="1">
      <c r="B633" s="60"/>
    </row>
    <row r="634" ht="24.75" customHeight="1">
      <c r="B634" s="60"/>
    </row>
    <row r="635" ht="24.75" customHeight="1">
      <c r="B635" s="60"/>
    </row>
    <row r="636" ht="24.75" customHeight="1">
      <c r="B636" s="60"/>
    </row>
    <row r="637" ht="24.75" customHeight="1">
      <c r="B637" s="60"/>
    </row>
    <row r="638" ht="24.75" customHeight="1">
      <c r="B638" s="60"/>
    </row>
    <row r="639" ht="24.75" customHeight="1">
      <c r="B639" s="60"/>
    </row>
    <row r="640" ht="24.75" customHeight="1">
      <c r="B640" s="60"/>
    </row>
    <row r="641" ht="24.75" customHeight="1">
      <c r="B641" s="60"/>
    </row>
    <row r="642" ht="24.75" customHeight="1">
      <c r="B642" s="60"/>
    </row>
    <row r="643" ht="24.75" customHeight="1">
      <c r="B643" s="60"/>
    </row>
    <row r="644" ht="24.75" customHeight="1">
      <c r="B644" s="60"/>
    </row>
    <row r="645" ht="24.75" customHeight="1">
      <c r="B645" s="60"/>
    </row>
    <row r="646" ht="24.75" customHeight="1">
      <c r="B646" s="60"/>
    </row>
    <row r="647" ht="24.75" customHeight="1">
      <c r="B647" s="60"/>
    </row>
    <row r="648" ht="24.75" customHeight="1">
      <c r="B648" s="60"/>
    </row>
    <row r="649" ht="24.75" customHeight="1">
      <c r="B649" s="60"/>
    </row>
    <row r="650" ht="24.75" customHeight="1">
      <c r="B650" s="60"/>
    </row>
    <row r="651" ht="24.75" customHeight="1">
      <c r="B651" s="60"/>
    </row>
    <row r="652" ht="24.75" customHeight="1">
      <c r="B652" s="60"/>
    </row>
    <row r="653" ht="24.75" customHeight="1">
      <c r="B653" s="60"/>
    </row>
    <row r="654" ht="24.75" customHeight="1">
      <c r="B654" s="60"/>
    </row>
    <row r="655" ht="24.75" customHeight="1">
      <c r="B655" s="60"/>
    </row>
    <row r="656" ht="24.75" customHeight="1">
      <c r="B656" s="60"/>
    </row>
    <row r="657" ht="24.75" customHeight="1">
      <c r="B657" s="60"/>
    </row>
    <row r="658" ht="24.75" customHeight="1">
      <c r="B658" s="60"/>
    </row>
    <row r="659" ht="24.75" customHeight="1">
      <c r="B659" s="60"/>
    </row>
    <row r="660" ht="24.75" customHeight="1">
      <c r="B660" s="60"/>
    </row>
    <row r="661" ht="24.75" customHeight="1">
      <c r="B661" s="60"/>
    </row>
    <row r="662" ht="24.75" customHeight="1">
      <c r="B662" s="60"/>
    </row>
    <row r="663" ht="24.75" customHeight="1">
      <c r="B663" s="60"/>
    </row>
    <row r="664" ht="24.75" customHeight="1">
      <c r="B664" s="60"/>
    </row>
    <row r="665" ht="24.75" customHeight="1">
      <c r="B665" s="60"/>
    </row>
    <row r="666" ht="24.75" customHeight="1">
      <c r="B666" s="60"/>
    </row>
    <row r="667" ht="24.75" customHeight="1">
      <c r="B667" s="60"/>
    </row>
    <row r="668" ht="24.75" customHeight="1">
      <c r="B668" s="60"/>
    </row>
    <row r="669" ht="24.75" customHeight="1">
      <c r="B669" s="60"/>
    </row>
    <row r="670" ht="24.75" customHeight="1">
      <c r="B670" s="60"/>
    </row>
    <row r="671" ht="24.75" customHeight="1">
      <c r="B671" s="60"/>
    </row>
    <row r="672" ht="24.75" customHeight="1">
      <c r="B672" s="60"/>
    </row>
    <row r="673" ht="24.75" customHeight="1">
      <c r="B673" s="60"/>
    </row>
    <row r="674" ht="24.75" customHeight="1">
      <c r="B674" s="60"/>
    </row>
    <row r="675" ht="24.75" customHeight="1">
      <c r="B675" s="60"/>
    </row>
    <row r="676" ht="24.75" customHeight="1">
      <c r="B676" s="60"/>
    </row>
    <row r="677" ht="24.75" customHeight="1">
      <c r="B677" s="60"/>
    </row>
    <row r="678" ht="24.75" customHeight="1">
      <c r="B678" s="60"/>
    </row>
    <row r="679" ht="24.75" customHeight="1">
      <c r="B679" s="60"/>
    </row>
    <row r="680" ht="24.75" customHeight="1">
      <c r="B680" s="60"/>
    </row>
    <row r="681" ht="24.75" customHeight="1">
      <c r="B681" s="60"/>
    </row>
    <row r="682" ht="24.75" customHeight="1">
      <c r="B682" s="60"/>
    </row>
    <row r="683" ht="24.75" customHeight="1">
      <c r="B683" s="60"/>
    </row>
    <row r="684" ht="24.75" customHeight="1">
      <c r="B684" s="60"/>
    </row>
    <row r="685" ht="24.75" customHeight="1">
      <c r="B685" s="60"/>
    </row>
    <row r="686" ht="24.75" customHeight="1">
      <c r="B686" s="60"/>
    </row>
    <row r="687" ht="24.75" customHeight="1">
      <c r="B687" s="60"/>
    </row>
    <row r="688" ht="24.75" customHeight="1">
      <c r="B688" s="60"/>
    </row>
    <row r="689" ht="24.75" customHeight="1">
      <c r="B689" s="60"/>
    </row>
    <row r="690" ht="24.75" customHeight="1">
      <c r="B690" s="60"/>
    </row>
    <row r="691" ht="24.75" customHeight="1">
      <c r="B691" s="60"/>
    </row>
    <row r="692" ht="24.75" customHeight="1">
      <c r="B692" s="60"/>
    </row>
    <row r="693" ht="24.75" customHeight="1">
      <c r="B693" s="60"/>
    </row>
    <row r="694" ht="24.75" customHeight="1">
      <c r="B694" s="60"/>
    </row>
    <row r="695" ht="24.75" customHeight="1">
      <c r="B695" s="60"/>
    </row>
    <row r="696" ht="24.75" customHeight="1">
      <c r="B696" s="60"/>
    </row>
    <row r="697" ht="24.75" customHeight="1">
      <c r="B697" s="60"/>
    </row>
    <row r="698" ht="24.75" customHeight="1">
      <c r="B698" s="60"/>
    </row>
    <row r="699" ht="24.75" customHeight="1">
      <c r="B699" s="60"/>
    </row>
    <row r="700" ht="24.75" customHeight="1">
      <c r="B700" s="60"/>
    </row>
    <row r="701" ht="24.75" customHeight="1">
      <c r="B701" s="60"/>
    </row>
    <row r="702" ht="24.75" customHeight="1">
      <c r="B702" s="60"/>
    </row>
    <row r="703" ht="24.75" customHeight="1">
      <c r="B703" s="60"/>
    </row>
    <row r="704" ht="24.75" customHeight="1">
      <c r="B704" s="60"/>
    </row>
    <row r="705" ht="24.75" customHeight="1">
      <c r="B705" s="60"/>
    </row>
    <row r="706" ht="24.75" customHeight="1">
      <c r="B706" s="60"/>
    </row>
    <row r="707" ht="24.75" customHeight="1">
      <c r="B707" s="60"/>
    </row>
    <row r="708" ht="24.75" customHeight="1">
      <c r="B708" s="60"/>
    </row>
    <row r="709" ht="24.75" customHeight="1">
      <c r="B709" s="60"/>
    </row>
    <row r="710" ht="24.75" customHeight="1">
      <c r="B710" s="60"/>
    </row>
    <row r="711" ht="24.75" customHeight="1">
      <c r="B711" s="60"/>
    </row>
    <row r="712" ht="24.75" customHeight="1">
      <c r="B712" s="60"/>
    </row>
    <row r="713" ht="24.75" customHeight="1">
      <c r="B713" s="60"/>
    </row>
    <row r="714" ht="24.75" customHeight="1">
      <c r="B714" s="60"/>
    </row>
    <row r="715" ht="24.75" customHeight="1">
      <c r="B715" s="60"/>
    </row>
    <row r="716" ht="24.75" customHeight="1">
      <c r="B716" s="60"/>
    </row>
    <row r="717" ht="24.75" customHeight="1">
      <c r="B717" s="60"/>
    </row>
    <row r="718" ht="24.75" customHeight="1">
      <c r="B718" s="60"/>
    </row>
    <row r="719" ht="24.75" customHeight="1">
      <c r="B719" s="60"/>
    </row>
    <row r="720" ht="24.75" customHeight="1">
      <c r="B720" s="60"/>
    </row>
    <row r="721" ht="24.75" customHeight="1">
      <c r="B721" s="60"/>
    </row>
    <row r="722" ht="24.75" customHeight="1">
      <c r="B722" s="60"/>
    </row>
    <row r="723" ht="24.75" customHeight="1">
      <c r="B723" s="60"/>
    </row>
    <row r="724" ht="24.75" customHeight="1">
      <c r="B724" s="60"/>
    </row>
    <row r="725" ht="24.75" customHeight="1">
      <c r="B725" s="60"/>
    </row>
    <row r="726" ht="24.75" customHeight="1">
      <c r="B726" s="60"/>
    </row>
    <row r="727" ht="24.75" customHeight="1">
      <c r="B727" s="60"/>
    </row>
    <row r="728" ht="24.75" customHeight="1">
      <c r="B728" s="60"/>
    </row>
    <row r="729" ht="24.75" customHeight="1">
      <c r="B729" s="60"/>
    </row>
    <row r="730" ht="24.75" customHeight="1">
      <c r="B730" s="60"/>
    </row>
    <row r="731" ht="24.75" customHeight="1">
      <c r="B731" s="60"/>
    </row>
    <row r="732" ht="24.75" customHeight="1">
      <c r="B732" s="60"/>
    </row>
    <row r="733" ht="24.75" customHeight="1">
      <c r="B733" s="60"/>
    </row>
    <row r="734" ht="24.75" customHeight="1">
      <c r="B734" s="60"/>
    </row>
    <row r="735" ht="24.75" customHeight="1">
      <c r="B735" s="60"/>
    </row>
    <row r="736" ht="24.75" customHeight="1">
      <c r="B736" s="60"/>
    </row>
    <row r="737" ht="24.75" customHeight="1">
      <c r="B737" s="60"/>
    </row>
    <row r="738" ht="24.75" customHeight="1">
      <c r="B738" s="60"/>
    </row>
    <row r="739" ht="24.75" customHeight="1">
      <c r="B739" s="60"/>
    </row>
    <row r="740" ht="24.75" customHeight="1">
      <c r="B740" s="60"/>
    </row>
    <row r="741" ht="24.75" customHeight="1">
      <c r="B741" s="60"/>
    </row>
    <row r="742" ht="24.75" customHeight="1">
      <c r="B742" s="60"/>
    </row>
    <row r="743" ht="24.75" customHeight="1">
      <c r="B743" s="60"/>
    </row>
    <row r="744" ht="24.75" customHeight="1">
      <c r="B744" s="60"/>
    </row>
    <row r="745" ht="24.75" customHeight="1">
      <c r="B745" s="60"/>
    </row>
    <row r="746" ht="24.75" customHeight="1">
      <c r="B746" s="60"/>
    </row>
    <row r="747" ht="24.75" customHeight="1">
      <c r="B747" s="60"/>
    </row>
    <row r="748" ht="24.75" customHeight="1">
      <c r="B748" s="60"/>
    </row>
    <row r="749" ht="24.75" customHeight="1">
      <c r="B749" s="60"/>
    </row>
    <row r="750" ht="24.75" customHeight="1">
      <c r="B750" s="60"/>
    </row>
    <row r="751" ht="24.75" customHeight="1">
      <c r="B751" s="60"/>
    </row>
    <row r="752" ht="24.75" customHeight="1">
      <c r="B752" s="60"/>
    </row>
    <row r="753" ht="24.75" customHeight="1">
      <c r="B753" s="60"/>
    </row>
    <row r="754" ht="24.75" customHeight="1">
      <c r="B754" s="60"/>
    </row>
    <row r="755" ht="24.75" customHeight="1">
      <c r="B755" s="60"/>
    </row>
    <row r="756" ht="24.75" customHeight="1">
      <c r="B756" s="60"/>
    </row>
    <row r="757" ht="24.75" customHeight="1">
      <c r="B757" s="60"/>
    </row>
    <row r="758" ht="24.75" customHeight="1">
      <c r="B758" s="60"/>
    </row>
    <row r="759" ht="24.75" customHeight="1">
      <c r="B759" s="60"/>
    </row>
    <row r="760" ht="24.75" customHeight="1">
      <c r="B760" s="60"/>
    </row>
    <row r="761" ht="24.75" customHeight="1">
      <c r="B761" s="60"/>
    </row>
    <row r="762" ht="24.75" customHeight="1">
      <c r="B762" s="60"/>
    </row>
    <row r="763" ht="24.75" customHeight="1">
      <c r="B763" s="60"/>
    </row>
    <row r="764" ht="24.75" customHeight="1">
      <c r="B764" s="60"/>
    </row>
    <row r="765" ht="24.75" customHeight="1">
      <c r="B765" s="60"/>
    </row>
    <row r="766" ht="24.75" customHeight="1">
      <c r="B766" s="60"/>
    </row>
    <row r="767" ht="24.75" customHeight="1">
      <c r="B767" s="60"/>
    </row>
    <row r="768" ht="24.75" customHeight="1">
      <c r="B768" s="60"/>
    </row>
    <row r="769" ht="24.75" customHeight="1">
      <c r="B769" s="60"/>
    </row>
    <row r="770" ht="24.75" customHeight="1">
      <c r="B770" s="60"/>
    </row>
    <row r="771" ht="24.75" customHeight="1">
      <c r="B771" s="60"/>
    </row>
    <row r="772" ht="24.75" customHeight="1">
      <c r="B772" s="60"/>
    </row>
    <row r="773" ht="24.75" customHeight="1">
      <c r="B773" s="60"/>
    </row>
    <row r="774" ht="24.75" customHeight="1">
      <c r="B774" s="60"/>
    </row>
    <row r="775" ht="24.75" customHeight="1">
      <c r="B775" s="60"/>
    </row>
    <row r="776" ht="24.75" customHeight="1">
      <c r="B776" s="60"/>
    </row>
    <row r="777" ht="24.75" customHeight="1">
      <c r="B777" s="60"/>
    </row>
    <row r="778" ht="24.75" customHeight="1">
      <c r="B778" s="60"/>
    </row>
    <row r="779" ht="24.75" customHeight="1">
      <c r="B779" s="60"/>
    </row>
    <row r="780" ht="24.75" customHeight="1">
      <c r="B780" s="60"/>
    </row>
    <row r="781" ht="24.75" customHeight="1">
      <c r="B781" s="60"/>
    </row>
    <row r="782" ht="24.75" customHeight="1">
      <c r="B782" s="60"/>
    </row>
    <row r="783" ht="24.75" customHeight="1">
      <c r="B783" s="60"/>
    </row>
    <row r="784" ht="24.75" customHeight="1">
      <c r="B784" s="60"/>
    </row>
    <row r="785" ht="24.75" customHeight="1">
      <c r="B785" s="60"/>
    </row>
    <row r="786" ht="24.75" customHeight="1">
      <c r="B786" s="60"/>
    </row>
    <row r="787" ht="24.75" customHeight="1">
      <c r="B787" s="60"/>
    </row>
    <row r="788" ht="24.75" customHeight="1">
      <c r="B788" s="60"/>
    </row>
    <row r="789" ht="24.75" customHeight="1">
      <c r="B789" s="60"/>
    </row>
    <row r="790" ht="24.75" customHeight="1">
      <c r="B790" s="60"/>
    </row>
    <row r="791" ht="24.75" customHeight="1">
      <c r="B791" s="60"/>
    </row>
    <row r="792" ht="24.75" customHeight="1">
      <c r="B792" s="60"/>
    </row>
    <row r="793" ht="24.75" customHeight="1">
      <c r="B793" s="60"/>
    </row>
    <row r="794" ht="24.75" customHeight="1">
      <c r="B794" s="60"/>
    </row>
    <row r="795" ht="24.75" customHeight="1">
      <c r="B795" s="60"/>
    </row>
    <row r="796" ht="24.75" customHeight="1">
      <c r="B796" s="60"/>
    </row>
    <row r="797" ht="24.75" customHeight="1">
      <c r="B797" s="60"/>
    </row>
    <row r="798" ht="24.75" customHeight="1">
      <c r="B798" s="60"/>
    </row>
    <row r="799" ht="24.75" customHeight="1">
      <c r="B799" s="60"/>
    </row>
    <row r="800" ht="24.75" customHeight="1">
      <c r="B800" s="60"/>
    </row>
    <row r="801" ht="24.75" customHeight="1">
      <c r="B801" s="60"/>
    </row>
    <row r="802" ht="24.75" customHeight="1">
      <c r="B802" s="60"/>
    </row>
    <row r="803" ht="24.75" customHeight="1">
      <c r="B803" s="60"/>
    </row>
    <row r="804" ht="24.75" customHeight="1">
      <c r="B804" s="60"/>
    </row>
    <row r="805" ht="24.75" customHeight="1">
      <c r="B805" s="60"/>
    </row>
    <row r="806" ht="24.75" customHeight="1">
      <c r="B806" s="60"/>
    </row>
    <row r="807" ht="24.75" customHeight="1">
      <c r="B807" s="60"/>
    </row>
    <row r="808" ht="24.75" customHeight="1">
      <c r="B808" s="60"/>
    </row>
    <row r="809" ht="24.75" customHeight="1">
      <c r="B809" s="60"/>
    </row>
    <row r="810" ht="24.75" customHeight="1">
      <c r="B810" s="60"/>
    </row>
    <row r="811" ht="24.75" customHeight="1">
      <c r="B811" s="60"/>
    </row>
    <row r="812" ht="24.75" customHeight="1">
      <c r="B812" s="60"/>
    </row>
    <row r="813" ht="24.75" customHeight="1">
      <c r="B813" s="60"/>
    </row>
    <row r="814" ht="24.75" customHeight="1">
      <c r="B814" s="60"/>
    </row>
    <row r="815" ht="24.75" customHeight="1">
      <c r="B815" s="60"/>
    </row>
    <row r="816" ht="24.75" customHeight="1">
      <c r="B816" s="60"/>
    </row>
    <row r="817" ht="24.75" customHeight="1">
      <c r="B817" s="60"/>
    </row>
    <row r="818" ht="24.75" customHeight="1">
      <c r="B818" s="60"/>
    </row>
    <row r="819" ht="24.75" customHeight="1">
      <c r="B819" s="60"/>
    </row>
    <row r="820" ht="24.75" customHeight="1">
      <c r="B820" s="60"/>
    </row>
    <row r="821" ht="24.75" customHeight="1">
      <c r="B821" s="60"/>
    </row>
    <row r="822" ht="24.75" customHeight="1">
      <c r="B822" s="60"/>
    </row>
    <row r="823" ht="24.75" customHeight="1">
      <c r="B823" s="60"/>
    </row>
    <row r="824" ht="24.75" customHeight="1">
      <c r="B824" s="60"/>
    </row>
    <row r="825" ht="24.75" customHeight="1">
      <c r="B825" s="60"/>
    </row>
    <row r="826" ht="24.75" customHeight="1">
      <c r="B826" s="60"/>
    </row>
    <row r="827" ht="24.75" customHeight="1">
      <c r="B827" s="60"/>
    </row>
    <row r="828" ht="24.75" customHeight="1">
      <c r="B828" s="60"/>
    </row>
    <row r="829" ht="24.75" customHeight="1">
      <c r="B829" s="60"/>
    </row>
    <row r="830" ht="24.75" customHeight="1">
      <c r="B830" s="60"/>
    </row>
    <row r="831" ht="24.75" customHeight="1">
      <c r="B831" s="60"/>
    </row>
    <row r="832" ht="24.75" customHeight="1">
      <c r="B832" s="60"/>
    </row>
    <row r="833" ht="24.75" customHeight="1">
      <c r="B833" s="60"/>
    </row>
    <row r="834" ht="24.75" customHeight="1">
      <c r="B834" s="60"/>
    </row>
    <row r="835" ht="24.75" customHeight="1">
      <c r="B835" s="60"/>
    </row>
    <row r="836" ht="24.75" customHeight="1">
      <c r="B836" s="60"/>
    </row>
    <row r="837" ht="24.75" customHeight="1">
      <c r="B837" s="60"/>
    </row>
    <row r="838" ht="24.75" customHeight="1">
      <c r="B838" s="60"/>
    </row>
    <row r="839" ht="24.75" customHeight="1">
      <c r="B839" s="60"/>
    </row>
    <row r="840" ht="24.75" customHeight="1">
      <c r="B840" s="60"/>
    </row>
    <row r="841" ht="24.75" customHeight="1">
      <c r="B841" s="60"/>
    </row>
    <row r="842" ht="24.75" customHeight="1">
      <c r="B842" s="60"/>
    </row>
    <row r="843" ht="24.75" customHeight="1">
      <c r="B843" s="60"/>
    </row>
    <row r="844" ht="24.75" customHeight="1">
      <c r="B844" s="60"/>
    </row>
    <row r="845" ht="24.75" customHeight="1">
      <c r="B845" s="60"/>
    </row>
    <row r="846" ht="24.75" customHeight="1">
      <c r="B846" s="60"/>
    </row>
    <row r="847" ht="24.75" customHeight="1">
      <c r="B847" s="60"/>
    </row>
    <row r="848" ht="24.75" customHeight="1">
      <c r="B848" s="60"/>
    </row>
    <row r="849" ht="24.75" customHeight="1">
      <c r="B849" s="60"/>
    </row>
    <row r="850" ht="24.75" customHeight="1">
      <c r="B850" s="60"/>
    </row>
    <row r="851" ht="24.75" customHeight="1">
      <c r="B851" s="60"/>
    </row>
    <row r="852" ht="24.75" customHeight="1">
      <c r="B852" s="60"/>
    </row>
    <row r="853" ht="24.75" customHeight="1">
      <c r="B853" s="60"/>
    </row>
    <row r="854" ht="24.75" customHeight="1">
      <c r="B854" s="60"/>
    </row>
    <row r="855" ht="24.75" customHeight="1">
      <c r="B855" s="60"/>
    </row>
    <row r="856" ht="24.75" customHeight="1">
      <c r="B856" s="60"/>
    </row>
    <row r="857" ht="24.75" customHeight="1">
      <c r="B857" s="60"/>
    </row>
    <row r="858" ht="24.75" customHeight="1">
      <c r="B858" s="60"/>
    </row>
    <row r="859" ht="24.75" customHeight="1">
      <c r="B859" s="60"/>
    </row>
    <row r="860" ht="24.75" customHeight="1">
      <c r="B860" s="60"/>
    </row>
    <row r="861" ht="24.75" customHeight="1">
      <c r="B861" s="60"/>
    </row>
    <row r="862" ht="24.75" customHeight="1">
      <c r="B862" s="60"/>
    </row>
    <row r="863" ht="24.75" customHeight="1">
      <c r="B863" s="60"/>
    </row>
    <row r="864" ht="24.75" customHeight="1">
      <c r="B864" s="60"/>
    </row>
    <row r="865" ht="24.75" customHeight="1">
      <c r="B865" s="60"/>
    </row>
    <row r="866" ht="24.75" customHeight="1">
      <c r="B866" s="60"/>
    </row>
    <row r="867" ht="24.75" customHeight="1">
      <c r="B867" s="60"/>
    </row>
    <row r="868" ht="24.75" customHeight="1">
      <c r="B868" s="60"/>
    </row>
    <row r="869" ht="24.75" customHeight="1">
      <c r="B869" s="60"/>
    </row>
    <row r="870" ht="24.75" customHeight="1">
      <c r="B870" s="60"/>
    </row>
    <row r="871" ht="24.75" customHeight="1">
      <c r="B871" s="60"/>
    </row>
    <row r="872" ht="24.75" customHeight="1">
      <c r="B872" s="60"/>
    </row>
    <row r="873" ht="24.75" customHeight="1">
      <c r="B873" s="60"/>
    </row>
    <row r="874" ht="24.75" customHeight="1">
      <c r="B874" s="60"/>
    </row>
    <row r="875" ht="24.75" customHeight="1">
      <c r="B875" s="60"/>
    </row>
    <row r="876" ht="24.75" customHeight="1">
      <c r="B876" s="60"/>
    </row>
    <row r="877" ht="24.75" customHeight="1">
      <c r="B877" s="60"/>
    </row>
    <row r="878" ht="24.75" customHeight="1">
      <c r="B878" s="60"/>
    </row>
    <row r="879" ht="24.75" customHeight="1">
      <c r="B879" s="60"/>
    </row>
    <row r="880" ht="24.75" customHeight="1">
      <c r="B880" s="60"/>
    </row>
    <row r="881" ht="24.75" customHeight="1">
      <c r="B881" s="60"/>
    </row>
    <row r="882" ht="24.75" customHeight="1">
      <c r="B882" s="60"/>
    </row>
    <row r="883" ht="24.75" customHeight="1">
      <c r="B883" s="60"/>
    </row>
    <row r="884" ht="24.75" customHeight="1">
      <c r="B884" s="60"/>
    </row>
    <row r="885" ht="24.75" customHeight="1">
      <c r="B885" s="60"/>
    </row>
    <row r="886" ht="24.75" customHeight="1">
      <c r="B886" s="60"/>
    </row>
    <row r="887" ht="24.75" customHeight="1">
      <c r="B887" s="60"/>
    </row>
    <row r="888" ht="24.75" customHeight="1">
      <c r="B888" s="60"/>
    </row>
    <row r="889" ht="24.75" customHeight="1">
      <c r="B889" s="60"/>
    </row>
    <row r="890" ht="24.75" customHeight="1">
      <c r="B890" s="60"/>
    </row>
    <row r="891" ht="24.75" customHeight="1">
      <c r="B891" s="60"/>
    </row>
    <row r="892" ht="24.75" customHeight="1">
      <c r="B892" s="60"/>
    </row>
    <row r="893" ht="24.75" customHeight="1">
      <c r="B893" s="60"/>
    </row>
    <row r="894" ht="24.75" customHeight="1">
      <c r="B894" s="60"/>
    </row>
    <row r="895" ht="24.75" customHeight="1">
      <c r="B895" s="60"/>
    </row>
    <row r="896" ht="24.75" customHeight="1">
      <c r="B896" s="60"/>
    </row>
    <row r="897" ht="24.75" customHeight="1">
      <c r="B897" s="60"/>
    </row>
    <row r="898" ht="24.75" customHeight="1">
      <c r="B898" s="60"/>
    </row>
    <row r="899" ht="24.75" customHeight="1">
      <c r="B899" s="60"/>
    </row>
    <row r="900" ht="24.75" customHeight="1">
      <c r="B900" s="60"/>
    </row>
    <row r="901" ht="24.75" customHeight="1">
      <c r="B901" s="60"/>
    </row>
    <row r="902" ht="24.75" customHeight="1">
      <c r="B902" s="60"/>
    </row>
    <row r="903" ht="24.75" customHeight="1">
      <c r="B903" s="60"/>
    </row>
    <row r="904" ht="24.75" customHeight="1">
      <c r="B904" s="60"/>
    </row>
    <row r="905" ht="24.75" customHeight="1">
      <c r="B905" s="60"/>
    </row>
    <row r="906" ht="24.75" customHeight="1">
      <c r="B906" s="60"/>
    </row>
    <row r="907" ht="24.75" customHeight="1">
      <c r="B907" s="60"/>
    </row>
    <row r="908" ht="24.75" customHeight="1">
      <c r="B908" s="60"/>
    </row>
    <row r="909" ht="24.75" customHeight="1">
      <c r="B909" s="60"/>
    </row>
    <row r="910" ht="24.75" customHeight="1">
      <c r="B910" s="60"/>
    </row>
    <row r="911" ht="24.75" customHeight="1">
      <c r="B911" s="60"/>
    </row>
    <row r="912" ht="24.75" customHeight="1">
      <c r="B912" s="60"/>
    </row>
    <row r="913" ht="24.75" customHeight="1">
      <c r="B913" s="60"/>
    </row>
    <row r="914" ht="24.75" customHeight="1">
      <c r="B914" s="60"/>
    </row>
    <row r="915" ht="24.75" customHeight="1">
      <c r="B915" s="60"/>
    </row>
    <row r="916" ht="24.75" customHeight="1">
      <c r="B916" s="60"/>
    </row>
    <row r="917" ht="24.75" customHeight="1">
      <c r="B917" s="60"/>
    </row>
    <row r="918" ht="24.75" customHeight="1">
      <c r="B918" s="60"/>
    </row>
    <row r="919" ht="24.75" customHeight="1">
      <c r="B919" s="60"/>
    </row>
    <row r="920" ht="24.75" customHeight="1">
      <c r="B920" s="60"/>
    </row>
    <row r="921" ht="24.75" customHeight="1">
      <c r="B921" s="60"/>
    </row>
    <row r="922" ht="24.75" customHeight="1">
      <c r="B922" s="60"/>
    </row>
    <row r="923" ht="24.75" customHeight="1">
      <c r="B923" s="60"/>
    </row>
    <row r="924" ht="24.75" customHeight="1">
      <c r="B924" s="60"/>
    </row>
    <row r="925" ht="24.75" customHeight="1">
      <c r="B925" s="60"/>
    </row>
    <row r="926" ht="24.75" customHeight="1">
      <c r="B926" s="60"/>
    </row>
    <row r="927" ht="24.75" customHeight="1">
      <c r="B927" s="60"/>
    </row>
    <row r="928" ht="24.75" customHeight="1">
      <c r="B928" s="60"/>
    </row>
    <row r="929" ht="24.75" customHeight="1">
      <c r="B929" s="60"/>
    </row>
    <row r="930" ht="24.75" customHeight="1">
      <c r="B930" s="60"/>
    </row>
    <row r="931" ht="24.75" customHeight="1">
      <c r="B931" s="60"/>
    </row>
    <row r="932" ht="24.75" customHeight="1">
      <c r="B932" s="60"/>
    </row>
    <row r="933" ht="24.75" customHeight="1">
      <c r="B933" s="60"/>
    </row>
    <row r="934" ht="24.75" customHeight="1">
      <c r="B934" s="60"/>
    </row>
    <row r="935" ht="24.75" customHeight="1">
      <c r="B935" s="60"/>
    </row>
    <row r="936" ht="24.75" customHeight="1">
      <c r="B936" s="60"/>
    </row>
    <row r="937" ht="24.75" customHeight="1">
      <c r="B937" s="60"/>
    </row>
    <row r="938" ht="24.75" customHeight="1">
      <c r="B938" s="60"/>
    </row>
    <row r="939" ht="24.75" customHeight="1">
      <c r="B939" s="60"/>
    </row>
    <row r="940" ht="24.75" customHeight="1">
      <c r="B940" s="60"/>
    </row>
    <row r="941" ht="24.75" customHeight="1">
      <c r="B941" s="60"/>
    </row>
    <row r="942" ht="24.75" customHeight="1">
      <c r="B942" s="60"/>
    </row>
    <row r="943" ht="24.75" customHeight="1">
      <c r="B943" s="60"/>
    </row>
    <row r="944" ht="24.75" customHeight="1">
      <c r="B944" s="60"/>
    </row>
    <row r="945" ht="24.75" customHeight="1">
      <c r="B945" s="60"/>
    </row>
    <row r="946" ht="24.75" customHeight="1">
      <c r="B946" s="60"/>
    </row>
    <row r="947" ht="24.75" customHeight="1">
      <c r="B947" s="60"/>
    </row>
    <row r="948" ht="24.75" customHeight="1">
      <c r="B948" s="60"/>
    </row>
    <row r="949" ht="24.75" customHeight="1">
      <c r="B949" s="60"/>
    </row>
    <row r="950" ht="24.75" customHeight="1">
      <c r="B950" s="60"/>
    </row>
    <row r="951" ht="24.75" customHeight="1">
      <c r="B951" s="60"/>
    </row>
    <row r="952" ht="24.75" customHeight="1">
      <c r="B952" s="60"/>
    </row>
    <row r="953" ht="24.75" customHeight="1">
      <c r="B953" s="60"/>
    </row>
    <row r="954" ht="24.75" customHeight="1">
      <c r="B954" s="60"/>
    </row>
    <row r="955" ht="24.75" customHeight="1">
      <c r="B955" s="60"/>
    </row>
    <row r="956" ht="24.75" customHeight="1">
      <c r="B956" s="60"/>
    </row>
    <row r="957" ht="24.75" customHeight="1">
      <c r="B957" s="60"/>
    </row>
    <row r="958" ht="24.75" customHeight="1">
      <c r="B958" s="60"/>
    </row>
    <row r="959" ht="24.75" customHeight="1">
      <c r="B959" s="60"/>
    </row>
    <row r="960" ht="24.75" customHeight="1">
      <c r="B960" s="60"/>
    </row>
    <row r="961" ht="24.75" customHeight="1">
      <c r="B961" s="60"/>
    </row>
    <row r="962" ht="24.75" customHeight="1">
      <c r="B962" s="60"/>
    </row>
    <row r="963" ht="24.75" customHeight="1">
      <c r="B963" s="60"/>
    </row>
    <row r="964" ht="24.75" customHeight="1">
      <c r="B964" s="60"/>
    </row>
    <row r="965" ht="24.75" customHeight="1">
      <c r="B965" s="60"/>
    </row>
    <row r="966" ht="24.75" customHeight="1">
      <c r="B966" s="60"/>
    </row>
    <row r="967" ht="24.75" customHeight="1">
      <c r="B967" s="60"/>
    </row>
    <row r="968" ht="24.75" customHeight="1">
      <c r="B968" s="60"/>
    </row>
    <row r="969" ht="24.75" customHeight="1">
      <c r="B969" s="60"/>
    </row>
    <row r="970" ht="24.75" customHeight="1">
      <c r="B970" s="60"/>
    </row>
    <row r="971" ht="24.75" customHeight="1">
      <c r="B971" s="60"/>
    </row>
    <row r="972" ht="24.75" customHeight="1">
      <c r="B972" s="60"/>
    </row>
    <row r="973" ht="24.75" customHeight="1">
      <c r="B973" s="60"/>
    </row>
    <row r="974" ht="24.75" customHeight="1">
      <c r="B974" s="60"/>
    </row>
    <row r="975" ht="24.75" customHeight="1">
      <c r="B975" s="60"/>
    </row>
    <row r="976" ht="24.75" customHeight="1">
      <c r="B976" s="60"/>
    </row>
    <row r="977" ht="24.75" customHeight="1">
      <c r="B977" s="60"/>
    </row>
    <row r="978" ht="24.75" customHeight="1">
      <c r="B978" s="60"/>
    </row>
    <row r="979" ht="24.75" customHeight="1">
      <c r="B979" s="60"/>
    </row>
    <row r="980" ht="24.75" customHeight="1">
      <c r="B980" s="60"/>
    </row>
    <row r="981" ht="24.75" customHeight="1">
      <c r="B981" s="60"/>
    </row>
    <row r="982" ht="24.75" customHeight="1">
      <c r="B982" s="60"/>
    </row>
    <row r="983" ht="24.75" customHeight="1">
      <c r="B983" s="60"/>
    </row>
    <row r="984" ht="24.75" customHeight="1">
      <c r="B984" s="60"/>
    </row>
    <row r="985" ht="24.75" customHeight="1">
      <c r="B985" s="60"/>
    </row>
    <row r="986" ht="24.75" customHeight="1">
      <c r="B986" s="60"/>
    </row>
    <row r="987" ht="24.75" customHeight="1">
      <c r="B987" s="60"/>
    </row>
    <row r="988" ht="24.75" customHeight="1">
      <c r="B988" s="60"/>
    </row>
    <row r="989" ht="24.75" customHeight="1">
      <c r="B989" s="60"/>
    </row>
    <row r="990" ht="24.75" customHeight="1">
      <c r="B990" s="60"/>
    </row>
    <row r="991" ht="24.75" customHeight="1">
      <c r="B991" s="60"/>
    </row>
    <row r="992" ht="24.75" customHeight="1">
      <c r="B992" s="60"/>
    </row>
    <row r="993" ht="24.75" customHeight="1">
      <c r="B993" s="60"/>
    </row>
    <row r="994" ht="24.75" customHeight="1">
      <c r="B994" s="60"/>
    </row>
    <row r="995" ht="24.75" customHeight="1">
      <c r="B995" s="60"/>
    </row>
    <row r="996" ht="24.75" customHeight="1">
      <c r="B996" s="60"/>
    </row>
    <row r="997" ht="24.75" customHeight="1">
      <c r="B997" s="60"/>
    </row>
    <row r="998" ht="24.75" customHeight="1">
      <c r="B998" s="60"/>
    </row>
    <row r="999" ht="24.75" customHeight="1">
      <c r="B999" s="60"/>
    </row>
    <row r="1000" ht="24.75" customHeight="1">
      <c r="B1000" s="60"/>
    </row>
  </sheetData>
  <mergeCells count="24">
    <mergeCell ref="A2:K2"/>
    <mergeCell ref="F3:I3"/>
    <mergeCell ref="J3:J5"/>
    <mergeCell ref="K3:K6"/>
    <mergeCell ref="A1:D1"/>
    <mergeCell ref="F1:K1"/>
    <mergeCell ref="A3:A6"/>
    <mergeCell ref="B3:B6"/>
    <mergeCell ref="C3:C6"/>
    <mergeCell ref="D3:D6"/>
    <mergeCell ref="E3:E6"/>
    <mergeCell ref="A29:K29"/>
    <mergeCell ref="A30:K30"/>
    <mergeCell ref="A31:K31"/>
    <mergeCell ref="A32:K32"/>
    <mergeCell ref="A33:K33"/>
    <mergeCell ref="A34:K34"/>
    <mergeCell ref="F4:H4"/>
    <mergeCell ref="I4:I5"/>
    <mergeCell ref="F5:H5"/>
    <mergeCell ref="A25:D25"/>
    <mergeCell ref="A26:K26"/>
    <mergeCell ref="A27:K27"/>
    <mergeCell ref="A28:K28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7.88"/>
    <col customWidth="1" min="3" max="3" width="9.75"/>
    <col customWidth="1" min="4" max="4" width="42.5"/>
    <col customWidth="1" min="5" max="5" width="12.5"/>
    <col customWidth="1" min="6" max="6" width="10.25"/>
    <col customWidth="1" min="7" max="8" width="8.88"/>
    <col customWidth="1" min="9" max="9" width="11.0"/>
    <col customWidth="1" min="10" max="11" width="8.88"/>
    <col customWidth="1" hidden="1" min="12" max="15" width="8.88"/>
    <col customWidth="1" min="16" max="26" width="8.63"/>
  </cols>
  <sheetData>
    <row r="1" ht="49.5" customHeight="1">
      <c r="A1" s="1" t="s">
        <v>0</v>
      </c>
      <c r="B1" s="2"/>
      <c r="C1" s="2"/>
      <c r="D1" s="3"/>
      <c r="E1" s="4">
        <f>SUM(F25:H25)</f>
        <v>0</v>
      </c>
      <c r="F1" s="5" t="str">
        <f>IF(E1&lt;600,"Abaixo do Necessário",IF(E1=600,"OK","Acima do Permitido"))</f>
        <v>Abaixo do Necessário</v>
      </c>
      <c r="G1" s="2"/>
      <c r="H1" s="2"/>
      <c r="I1" s="2"/>
      <c r="J1" s="2"/>
      <c r="K1" s="6"/>
      <c r="O1" s="7" t="s">
        <v>1</v>
      </c>
    </row>
    <row r="2" ht="24.75" customHeight="1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10"/>
      <c r="L2" s="11"/>
      <c r="M2" s="11"/>
      <c r="O2" s="7" t="s">
        <v>3</v>
      </c>
    </row>
    <row r="3" ht="24.75" customHeight="1">
      <c r="A3" s="12" t="s">
        <v>4</v>
      </c>
      <c r="B3" s="14" t="s">
        <v>5</v>
      </c>
      <c r="C3" s="61" t="s">
        <v>41</v>
      </c>
      <c r="D3" s="61" t="s">
        <v>42</v>
      </c>
      <c r="E3" s="61" t="s">
        <v>43</v>
      </c>
      <c r="F3" s="15" t="s">
        <v>9</v>
      </c>
      <c r="G3" s="9"/>
      <c r="H3" s="9"/>
      <c r="I3" s="10"/>
      <c r="J3" s="62" t="s">
        <v>44</v>
      </c>
      <c r="K3" s="63" t="s">
        <v>45</v>
      </c>
      <c r="L3" s="11"/>
      <c r="M3" s="11"/>
      <c r="O3" s="7" t="s">
        <v>12</v>
      </c>
    </row>
    <row r="4" ht="24.75" customHeight="1">
      <c r="A4" s="18"/>
      <c r="B4" s="18"/>
      <c r="C4" s="18"/>
      <c r="D4" s="18"/>
      <c r="E4" s="18"/>
      <c r="F4" s="64" t="s">
        <v>46</v>
      </c>
      <c r="G4" s="9"/>
      <c r="H4" s="10"/>
      <c r="I4" s="65" t="s">
        <v>47</v>
      </c>
      <c r="J4" s="18"/>
      <c r="K4" s="18"/>
      <c r="L4" s="11"/>
      <c r="M4" s="11"/>
    </row>
    <row r="5" ht="24.75" customHeight="1">
      <c r="A5" s="18"/>
      <c r="B5" s="18"/>
      <c r="C5" s="18"/>
      <c r="D5" s="18"/>
      <c r="E5" s="18"/>
      <c r="F5" s="15" t="s">
        <v>15</v>
      </c>
      <c r="G5" s="9"/>
      <c r="H5" s="10"/>
      <c r="I5" s="20"/>
      <c r="J5" s="20"/>
      <c r="K5" s="18"/>
      <c r="L5" s="11"/>
      <c r="M5" s="11">
        <f t="shared" ref="M5:N5" si="1">SUM(M7:M24)</f>
        <v>0</v>
      </c>
      <c r="N5" s="11">
        <f t="shared" si="1"/>
        <v>0</v>
      </c>
    </row>
    <row r="6" ht="24.75" customHeight="1">
      <c r="A6" s="21"/>
      <c r="B6" s="21"/>
      <c r="C6" s="21"/>
      <c r="D6" s="21"/>
      <c r="E6" s="21"/>
      <c r="F6" s="22" t="s">
        <v>16</v>
      </c>
      <c r="G6" s="22" t="s">
        <v>17</v>
      </c>
      <c r="H6" s="66" t="s">
        <v>48</v>
      </c>
      <c r="I6" s="66" t="s">
        <v>49</v>
      </c>
      <c r="J6" s="23" t="s">
        <v>16</v>
      </c>
      <c r="K6" s="21"/>
      <c r="L6" s="11"/>
      <c r="M6" s="7" t="s">
        <v>20</v>
      </c>
      <c r="N6" s="7" t="s">
        <v>21</v>
      </c>
    </row>
    <row r="7" ht="30.0" customHeight="1">
      <c r="A7" s="24" t="s">
        <v>22</v>
      </c>
      <c r="B7" s="25" t="s">
        <v>23</v>
      </c>
      <c r="C7" s="25" t="s">
        <v>24</v>
      </c>
      <c r="D7" s="26" t="s">
        <v>50</v>
      </c>
      <c r="E7" s="25" t="s">
        <v>26</v>
      </c>
      <c r="F7" s="27"/>
      <c r="G7" s="27"/>
      <c r="H7" s="27"/>
      <c r="I7" s="28"/>
      <c r="J7" s="29"/>
      <c r="K7" s="30">
        <f t="shared" ref="K7:K25" si="2">SUM(F7:J7)</f>
        <v>0</v>
      </c>
      <c r="L7" s="11"/>
      <c r="M7" s="7">
        <f t="shared" ref="M7:M24" si="3">IF(B7="I",K7,"0")</f>
        <v>0</v>
      </c>
      <c r="N7" s="7" t="str">
        <f t="shared" ref="N7:N24" si="4">IF(B7="II",K7,"0")</f>
        <v>0</v>
      </c>
    </row>
    <row r="8" ht="30.0" customHeight="1">
      <c r="A8" s="31" t="s">
        <v>27</v>
      </c>
      <c r="B8" s="32" t="s">
        <v>28</v>
      </c>
      <c r="C8" s="32" t="s">
        <v>29</v>
      </c>
      <c r="D8" s="33" t="s">
        <v>51</v>
      </c>
      <c r="E8" s="32"/>
      <c r="F8" s="34"/>
      <c r="G8" s="34"/>
      <c r="H8" s="34"/>
      <c r="I8" s="35"/>
      <c r="J8" s="36"/>
      <c r="K8" s="37">
        <f t="shared" si="2"/>
        <v>0</v>
      </c>
      <c r="L8" s="11"/>
      <c r="M8" s="7" t="str">
        <f t="shared" si="3"/>
        <v>0</v>
      </c>
      <c r="N8" s="7">
        <f t="shared" si="4"/>
        <v>0</v>
      </c>
    </row>
    <row r="9" ht="30.0" customHeight="1">
      <c r="A9" s="38"/>
      <c r="B9" s="32"/>
      <c r="C9" s="32"/>
      <c r="D9" s="33"/>
      <c r="E9" s="32"/>
      <c r="F9" s="34"/>
      <c r="G9" s="34"/>
      <c r="H9" s="34"/>
      <c r="I9" s="35"/>
      <c r="J9" s="36"/>
      <c r="K9" s="37">
        <f t="shared" si="2"/>
        <v>0</v>
      </c>
      <c r="L9" s="11"/>
      <c r="M9" s="7" t="str">
        <f t="shared" si="3"/>
        <v>0</v>
      </c>
      <c r="N9" s="7" t="str">
        <f t="shared" si="4"/>
        <v>0</v>
      </c>
    </row>
    <row r="10" ht="30.0" customHeight="1">
      <c r="A10" s="38"/>
      <c r="B10" s="32"/>
      <c r="C10" s="32"/>
      <c r="D10" s="33"/>
      <c r="E10" s="32"/>
      <c r="F10" s="34"/>
      <c r="G10" s="34"/>
      <c r="H10" s="34"/>
      <c r="I10" s="35"/>
      <c r="J10" s="36"/>
      <c r="K10" s="37">
        <f t="shared" si="2"/>
        <v>0</v>
      </c>
      <c r="L10" s="11"/>
      <c r="M10" s="7" t="str">
        <f t="shared" si="3"/>
        <v>0</v>
      </c>
      <c r="N10" s="7" t="str">
        <f t="shared" si="4"/>
        <v>0</v>
      </c>
    </row>
    <row r="11" ht="30.0" customHeight="1">
      <c r="A11" s="38"/>
      <c r="B11" s="32"/>
      <c r="C11" s="32"/>
      <c r="D11" s="33"/>
      <c r="E11" s="32"/>
      <c r="F11" s="34"/>
      <c r="G11" s="34"/>
      <c r="H11" s="34"/>
      <c r="I11" s="35"/>
      <c r="J11" s="36"/>
      <c r="K11" s="37">
        <f t="shared" si="2"/>
        <v>0</v>
      </c>
      <c r="L11" s="11"/>
      <c r="M11" s="7" t="str">
        <f t="shared" si="3"/>
        <v>0</v>
      </c>
      <c r="N11" s="7" t="str">
        <f t="shared" si="4"/>
        <v>0</v>
      </c>
    </row>
    <row r="12" ht="30.0" customHeight="1">
      <c r="A12" s="38"/>
      <c r="B12" s="32"/>
      <c r="C12" s="32"/>
      <c r="D12" s="33"/>
      <c r="E12" s="32"/>
      <c r="F12" s="34"/>
      <c r="G12" s="34"/>
      <c r="H12" s="34"/>
      <c r="I12" s="35"/>
      <c r="J12" s="36"/>
      <c r="K12" s="37">
        <f t="shared" si="2"/>
        <v>0</v>
      </c>
      <c r="L12" s="11"/>
      <c r="M12" s="7" t="str">
        <f t="shared" si="3"/>
        <v>0</v>
      </c>
      <c r="N12" s="7" t="str">
        <f t="shared" si="4"/>
        <v>0</v>
      </c>
    </row>
    <row r="13" ht="30.0" customHeight="1">
      <c r="A13" s="38"/>
      <c r="B13" s="32"/>
      <c r="C13" s="32"/>
      <c r="D13" s="33"/>
      <c r="E13" s="32"/>
      <c r="F13" s="34"/>
      <c r="G13" s="34"/>
      <c r="H13" s="34"/>
      <c r="I13" s="35"/>
      <c r="J13" s="36"/>
      <c r="K13" s="37">
        <f t="shared" si="2"/>
        <v>0</v>
      </c>
      <c r="L13" s="11"/>
      <c r="M13" s="7" t="str">
        <f t="shared" si="3"/>
        <v>0</v>
      </c>
      <c r="N13" s="7" t="str">
        <f t="shared" si="4"/>
        <v>0</v>
      </c>
    </row>
    <row r="14" ht="30.0" customHeight="1">
      <c r="A14" s="38"/>
      <c r="B14" s="32"/>
      <c r="C14" s="32"/>
      <c r="D14" s="33"/>
      <c r="E14" s="32"/>
      <c r="F14" s="34"/>
      <c r="G14" s="34"/>
      <c r="H14" s="34"/>
      <c r="I14" s="35"/>
      <c r="J14" s="36"/>
      <c r="K14" s="37">
        <f t="shared" si="2"/>
        <v>0</v>
      </c>
      <c r="L14" s="11"/>
      <c r="M14" s="7" t="str">
        <f t="shared" si="3"/>
        <v>0</v>
      </c>
      <c r="N14" s="7" t="str">
        <f t="shared" si="4"/>
        <v>0</v>
      </c>
    </row>
    <row r="15" ht="30.0" customHeight="1">
      <c r="A15" s="38"/>
      <c r="B15" s="32"/>
      <c r="C15" s="32"/>
      <c r="D15" s="33"/>
      <c r="E15" s="32"/>
      <c r="F15" s="34"/>
      <c r="G15" s="34"/>
      <c r="H15" s="34"/>
      <c r="I15" s="35"/>
      <c r="J15" s="36"/>
      <c r="K15" s="37">
        <f t="shared" si="2"/>
        <v>0</v>
      </c>
      <c r="L15" s="11"/>
      <c r="M15" s="7" t="str">
        <f t="shared" si="3"/>
        <v>0</v>
      </c>
      <c r="N15" s="7" t="str">
        <f t="shared" si="4"/>
        <v>0</v>
      </c>
    </row>
    <row r="16" ht="30.0" customHeight="1">
      <c r="A16" s="38"/>
      <c r="B16" s="32"/>
      <c r="C16" s="32"/>
      <c r="D16" s="33"/>
      <c r="E16" s="32"/>
      <c r="F16" s="34"/>
      <c r="G16" s="34"/>
      <c r="H16" s="34"/>
      <c r="I16" s="35"/>
      <c r="J16" s="36"/>
      <c r="K16" s="37">
        <f t="shared" si="2"/>
        <v>0</v>
      </c>
      <c r="L16" s="11"/>
      <c r="M16" s="7" t="str">
        <f t="shared" si="3"/>
        <v>0</v>
      </c>
      <c r="N16" s="7" t="str">
        <f t="shared" si="4"/>
        <v>0</v>
      </c>
    </row>
    <row r="17" ht="30.0" customHeight="1">
      <c r="A17" s="38"/>
      <c r="B17" s="32"/>
      <c r="C17" s="32"/>
      <c r="D17" s="33"/>
      <c r="E17" s="32"/>
      <c r="F17" s="34"/>
      <c r="G17" s="34"/>
      <c r="H17" s="34"/>
      <c r="I17" s="35"/>
      <c r="J17" s="36"/>
      <c r="K17" s="37">
        <f t="shared" si="2"/>
        <v>0</v>
      </c>
      <c r="L17" s="11"/>
      <c r="M17" s="7" t="str">
        <f t="shared" si="3"/>
        <v>0</v>
      </c>
      <c r="N17" s="7" t="str">
        <f t="shared" si="4"/>
        <v>0</v>
      </c>
    </row>
    <row r="18" ht="30.0" customHeight="1">
      <c r="A18" s="38"/>
      <c r="B18" s="32"/>
      <c r="C18" s="32"/>
      <c r="D18" s="33"/>
      <c r="E18" s="32"/>
      <c r="F18" s="34"/>
      <c r="G18" s="34"/>
      <c r="H18" s="34"/>
      <c r="I18" s="35"/>
      <c r="J18" s="36"/>
      <c r="K18" s="37">
        <f t="shared" si="2"/>
        <v>0</v>
      </c>
      <c r="L18" s="11"/>
      <c r="M18" s="7" t="str">
        <f t="shared" si="3"/>
        <v>0</v>
      </c>
      <c r="N18" s="7" t="str">
        <f t="shared" si="4"/>
        <v>0</v>
      </c>
    </row>
    <row r="19" ht="30.0" customHeight="1">
      <c r="A19" s="38"/>
      <c r="B19" s="32"/>
      <c r="C19" s="32"/>
      <c r="D19" s="33"/>
      <c r="E19" s="32"/>
      <c r="F19" s="34"/>
      <c r="G19" s="34"/>
      <c r="H19" s="34"/>
      <c r="I19" s="35"/>
      <c r="J19" s="36"/>
      <c r="K19" s="37">
        <f t="shared" si="2"/>
        <v>0</v>
      </c>
      <c r="L19" s="11"/>
      <c r="M19" s="7" t="str">
        <f t="shared" si="3"/>
        <v>0</v>
      </c>
      <c r="N19" s="7" t="str">
        <f t="shared" si="4"/>
        <v>0</v>
      </c>
    </row>
    <row r="20" ht="30.0" customHeight="1">
      <c r="A20" s="38"/>
      <c r="B20" s="32"/>
      <c r="C20" s="32"/>
      <c r="D20" s="33"/>
      <c r="E20" s="32"/>
      <c r="F20" s="39"/>
      <c r="G20" s="39"/>
      <c r="H20" s="39"/>
      <c r="I20" s="40"/>
      <c r="J20" s="41"/>
      <c r="K20" s="37">
        <f t="shared" si="2"/>
        <v>0</v>
      </c>
      <c r="L20" s="11"/>
      <c r="M20" s="7" t="str">
        <f t="shared" si="3"/>
        <v>0</v>
      </c>
      <c r="N20" s="7" t="str">
        <f t="shared" si="4"/>
        <v>0</v>
      </c>
    </row>
    <row r="21" ht="30.0" customHeight="1">
      <c r="A21" s="38"/>
      <c r="B21" s="32"/>
      <c r="C21" s="32"/>
      <c r="D21" s="33"/>
      <c r="E21" s="32"/>
      <c r="F21" s="39"/>
      <c r="G21" s="39"/>
      <c r="H21" s="39"/>
      <c r="I21" s="40"/>
      <c r="J21" s="41"/>
      <c r="K21" s="37">
        <f t="shared" si="2"/>
        <v>0</v>
      </c>
      <c r="L21" s="11"/>
      <c r="M21" s="7" t="str">
        <f t="shared" si="3"/>
        <v>0</v>
      </c>
      <c r="N21" s="7" t="str">
        <f t="shared" si="4"/>
        <v>0</v>
      </c>
    </row>
    <row r="22" ht="30.0" customHeight="1">
      <c r="A22" s="38"/>
      <c r="B22" s="32"/>
      <c r="C22" s="32"/>
      <c r="D22" s="33"/>
      <c r="E22" s="32"/>
      <c r="F22" s="39"/>
      <c r="G22" s="39"/>
      <c r="H22" s="39"/>
      <c r="I22" s="40"/>
      <c r="J22" s="41"/>
      <c r="K22" s="37">
        <f t="shared" si="2"/>
        <v>0</v>
      </c>
      <c r="L22" s="11"/>
      <c r="M22" s="7" t="str">
        <f t="shared" si="3"/>
        <v>0</v>
      </c>
      <c r="N22" s="7" t="str">
        <f t="shared" si="4"/>
        <v>0</v>
      </c>
    </row>
    <row r="23" ht="30.0" customHeight="1">
      <c r="A23" s="38"/>
      <c r="B23" s="32"/>
      <c r="C23" s="32"/>
      <c r="D23" s="33"/>
      <c r="E23" s="32"/>
      <c r="F23" s="39"/>
      <c r="G23" s="39"/>
      <c r="H23" s="39"/>
      <c r="I23" s="40"/>
      <c r="J23" s="41"/>
      <c r="K23" s="37">
        <f t="shared" si="2"/>
        <v>0</v>
      </c>
      <c r="L23" s="11"/>
      <c r="M23" s="7" t="str">
        <f t="shared" si="3"/>
        <v>0</v>
      </c>
      <c r="N23" s="7" t="str">
        <f t="shared" si="4"/>
        <v>0</v>
      </c>
    </row>
    <row r="24" ht="30.0" customHeight="1">
      <c r="A24" s="42"/>
      <c r="B24" s="43"/>
      <c r="C24" s="43"/>
      <c r="D24" s="44"/>
      <c r="E24" s="43"/>
      <c r="F24" s="45"/>
      <c r="G24" s="46"/>
      <c r="H24" s="46"/>
      <c r="I24" s="47"/>
      <c r="J24" s="48"/>
      <c r="K24" s="30">
        <f t="shared" si="2"/>
        <v>0</v>
      </c>
      <c r="L24" s="11"/>
      <c r="M24" s="7" t="str">
        <f t="shared" si="3"/>
        <v>0</v>
      </c>
      <c r="N24" s="7" t="str">
        <f t="shared" si="4"/>
        <v>0</v>
      </c>
    </row>
    <row r="25" ht="24.75" customHeight="1">
      <c r="A25" s="49" t="s">
        <v>31</v>
      </c>
      <c r="B25" s="50"/>
      <c r="C25" s="50"/>
      <c r="D25" s="51"/>
      <c r="E25" s="52"/>
      <c r="F25" s="53">
        <f t="shared" ref="F25:J25" si="5">SUM(F7:F24)</f>
        <v>0</v>
      </c>
      <c r="G25" s="54">
        <f t="shared" si="5"/>
        <v>0</v>
      </c>
      <c r="H25" s="54">
        <f t="shared" si="5"/>
        <v>0</v>
      </c>
      <c r="I25" s="55">
        <f t="shared" si="5"/>
        <v>0</v>
      </c>
      <c r="J25" s="56">
        <f t="shared" si="5"/>
        <v>0</v>
      </c>
      <c r="K25" s="57">
        <f t="shared" si="2"/>
        <v>0</v>
      </c>
      <c r="L25" s="11"/>
    </row>
    <row r="26" ht="21.0" customHeight="1">
      <c r="A26" s="67" t="s">
        <v>52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21.0" customHeight="1">
      <c r="A27" s="67" t="s">
        <v>53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21.0" customHeight="1">
      <c r="A28" s="67" t="s">
        <v>54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21.0" customHeight="1">
      <c r="A29" s="67" t="s">
        <v>55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21.0" customHeight="1">
      <c r="A30" s="67" t="s">
        <v>56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21.0" customHeight="1">
      <c r="A31" s="67" t="s">
        <v>57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36.0" customHeight="1">
      <c r="A32" s="67" t="s">
        <v>58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48.0" customHeight="1">
      <c r="A33" s="67" t="s">
        <v>59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36.0" customHeight="1">
      <c r="A34" s="67" t="s">
        <v>60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24.75" customHeight="1">
      <c r="B35" s="60"/>
    </row>
    <row r="36" ht="24.75" customHeight="1">
      <c r="B36" s="60"/>
    </row>
    <row r="37" ht="24.75" customHeight="1">
      <c r="B37" s="60"/>
    </row>
    <row r="38" ht="24.75" customHeight="1">
      <c r="B38" s="60"/>
    </row>
    <row r="39" ht="24.75" customHeight="1">
      <c r="B39" s="60"/>
    </row>
    <row r="40" ht="24.75" customHeight="1">
      <c r="B40" s="60"/>
    </row>
    <row r="41" ht="24.75" customHeight="1">
      <c r="B41" s="60"/>
    </row>
    <row r="42" ht="24.75" customHeight="1">
      <c r="B42" s="60"/>
    </row>
    <row r="43" ht="24.75" customHeight="1">
      <c r="B43" s="60"/>
    </row>
    <row r="44" ht="24.75" customHeight="1">
      <c r="B44" s="60"/>
    </row>
    <row r="45" ht="24.75" customHeight="1">
      <c r="B45" s="60"/>
    </row>
    <row r="46" ht="24.75" customHeight="1">
      <c r="B46" s="60"/>
    </row>
    <row r="47" ht="24.75" customHeight="1">
      <c r="B47" s="60"/>
    </row>
    <row r="48" ht="24.75" customHeight="1">
      <c r="B48" s="60"/>
    </row>
    <row r="49" ht="24.75" customHeight="1">
      <c r="B49" s="60"/>
    </row>
    <row r="50" ht="24.75" customHeight="1">
      <c r="B50" s="60"/>
    </row>
    <row r="51" ht="24.75" customHeight="1">
      <c r="B51" s="60"/>
    </row>
    <row r="52" ht="24.75" customHeight="1">
      <c r="B52" s="60"/>
    </row>
    <row r="53" ht="24.75" customHeight="1">
      <c r="B53" s="60"/>
    </row>
    <row r="54" ht="24.75" customHeight="1">
      <c r="B54" s="60"/>
    </row>
    <row r="55" ht="24.75" customHeight="1">
      <c r="B55" s="60"/>
    </row>
    <row r="56" ht="24.75" customHeight="1">
      <c r="B56" s="60"/>
    </row>
    <row r="57" ht="24.75" customHeight="1">
      <c r="B57" s="60"/>
    </row>
    <row r="58" ht="24.75" customHeight="1">
      <c r="B58" s="60"/>
    </row>
    <row r="59" ht="24.75" customHeight="1">
      <c r="B59" s="60"/>
    </row>
    <row r="60" ht="24.75" customHeight="1">
      <c r="B60" s="60"/>
    </row>
    <row r="61" ht="24.75" customHeight="1">
      <c r="B61" s="60"/>
    </row>
    <row r="62" ht="24.75" customHeight="1">
      <c r="B62" s="60"/>
    </row>
    <row r="63" ht="24.75" customHeight="1">
      <c r="B63" s="60"/>
    </row>
    <row r="64" ht="24.75" customHeight="1">
      <c r="B64" s="60"/>
    </row>
    <row r="65" ht="24.75" customHeight="1">
      <c r="B65" s="60"/>
    </row>
    <row r="66" ht="24.75" customHeight="1">
      <c r="B66" s="60"/>
    </row>
    <row r="67" ht="24.75" customHeight="1">
      <c r="B67" s="60"/>
    </row>
    <row r="68" ht="24.75" customHeight="1">
      <c r="B68" s="60"/>
    </row>
    <row r="69" ht="24.75" customHeight="1">
      <c r="B69" s="60"/>
    </row>
    <row r="70" ht="24.75" customHeight="1">
      <c r="B70" s="60"/>
    </row>
    <row r="71" ht="24.75" customHeight="1">
      <c r="B71" s="60"/>
    </row>
    <row r="72" ht="24.75" customHeight="1">
      <c r="B72" s="60"/>
    </row>
    <row r="73" ht="24.75" customHeight="1">
      <c r="B73" s="60"/>
    </row>
    <row r="74" ht="24.75" customHeight="1">
      <c r="B74" s="60"/>
    </row>
    <row r="75" ht="24.75" customHeight="1">
      <c r="B75" s="60"/>
    </row>
    <row r="76" ht="24.75" customHeight="1">
      <c r="B76" s="60"/>
    </row>
    <row r="77" ht="24.75" customHeight="1">
      <c r="B77" s="60"/>
    </row>
    <row r="78" ht="24.75" customHeight="1">
      <c r="B78" s="60"/>
    </row>
    <row r="79" ht="24.75" customHeight="1">
      <c r="B79" s="60"/>
    </row>
    <row r="80" ht="24.75" customHeight="1">
      <c r="B80" s="60"/>
    </row>
    <row r="81" ht="24.75" customHeight="1">
      <c r="B81" s="60"/>
    </row>
    <row r="82" ht="24.75" customHeight="1">
      <c r="B82" s="60"/>
    </row>
    <row r="83" ht="24.75" customHeight="1">
      <c r="B83" s="60"/>
    </row>
    <row r="84" ht="24.75" customHeight="1">
      <c r="B84" s="60"/>
    </row>
    <row r="85" ht="24.75" customHeight="1">
      <c r="B85" s="60"/>
    </row>
    <row r="86" ht="24.75" customHeight="1">
      <c r="B86" s="60"/>
    </row>
    <row r="87" ht="24.75" customHeight="1">
      <c r="B87" s="60"/>
    </row>
    <row r="88" ht="24.75" customHeight="1">
      <c r="B88" s="60"/>
    </row>
    <row r="89" ht="24.75" customHeight="1">
      <c r="B89" s="60"/>
    </row>
    <row r="90" ht="24.75" customHeight="1">
      <c r="B90" s="60"/>
    </row>
    <row r="91" ht="24.75" customHeight="1">
      <c r="B91" s="60"/>
    </row>
    <row r="92" ht="24.75" customHeight="1">
      <c r="B92" s="60"/>
    </row>
    <row r="93" ht="24.75" customHeight="1">
      <c r="B93" s="60"/>
    </row>
    <row r="94" ht="24.75" customHeight="1">
      <c r="B94" s="60"/>
    </row>
    <row r="95" ht="24.75" customHeight="1">
      <c r="B95" s="60"/>
    </row>
    <row r="96" ht="24.75" customHeight="1">
      <c r="B96" s="60"/>
    </row>
    <row r="97" ht="24.75" customHeight="1">
      <c r="B97" s="60"/>
    </row>
    <row r="98" ht="24.75" customHeight="1">
      <c r="B98" s="60"/>
    </row>
    <row r="99" ht="24.75" customHeight="1">
      <c r="B99" s="60"/>
    </row>
    <row r="100" ht="24.75" customHeight="1">
      <c r="B100" s="60"/>
    </row>
    <row r="101" ht="24.75" customHeight="1">
      <c r="B101" s="60"/>
    </row>
    <row r="102" ht="24.75" customHeight="1">
      <c r="B102" s="60"/>
    </row>
    <row r="103" ht="24.75" customHeight="1">
      <c r="B103" s="60"/>
    </row>
    <row r="104" ht="24.75" customHeight="1">
      <c r="B104" s="60"/>
    </row>
    <row r="105" ht="24.75" customHeight="1">
      <c r="B105" s="60"/>
    </row>
    <row r="106" ht="24.75" customHeight="1">
      <c r="B106" s="60"/>
    </row>
    <row r="107" ht="24.75" customHeight="1">
      <c r="B107" s="60"/>
    </row>
    <row r="108" ht="24.75" customHeight="1">
      <c r="B108" s="60"/>
    </row>
    <row r="109" ht="24.75" customHeight="1">
      <c r="B109" s="60"/>
    </row>
    <row r="110" ht="24.75" customHeight="1">
      <c r="B110" s="60"/>
    </row>
    <row r="111" ht="24.75" customHeight="1">
      <c r="B111" s="60"/>
    </row>
    <row r="112" ht="24.75" customHeight="1">
      <c r="B112" s="60"/>
    </row>
    <row r="113" ht="24.75" customHeight="1">
      <c r="B113" s="60"/>
    </row>
    <row r="114" ht="24.75" customHeight="1">
      <c r="B114" s="60"/>
    </row>
    <row r="115" ht="24.75" customHeight="1">
      <c r="B115" s="60"/>
    </row>
    <row r="116" ht="24.75" customHeight="1">
      <c r="B116" s="60"/>
    </row>
    <row r="117" ht="24.75" customHeight="1">
      <c r="B117" s="60"/>
    </row>
    <row r="118" ht="24.75" customHeight="1">
      <c r="B118" s="60"/>
    </row>
    <row r="119" ht="24.75" customHeight="1">
      <c r="B119" s="60"/>
    </row>
    <row r="120" ht="24.75" customHeight="1">
      <c r="B120" s="60"/>
    </row>
    <row r="121" ht="24.75" customHeight="1">
      <c r="B121" s="60"/>
    </row>
    <row r="122" ht="24.75" customHeight="1">
      <c r="B122" s="60"/>
    </row>
    <row r="123" ht="24.75" customHeight="1">
      <c r="B123" s="60"/>
    </row>
    <row r="124" ht="24.75" customHeight="1">
      <c r="B124" s="60"/>
    </row>
    <row r="125" ht="24.75" customHeight="1">
      <c r="B125" s="60"/>
    </row>
    <row r="126" ht="24.75" customHeight="1">
      <c r="B126" s="60"/>
    </row>
    <row r="127" ht="24.75" customHeight="1">
      <c r="B127" s="60"/>
    </row>
    <row r="128" ht="24.75" customHeight="1">
      <c r="B128" s="60"/>
    </row>
    <row r="129" ht="24.75" customHeight="1">
      <c r="B129" s="60"/>
    </row>
    <row r="130" ht="24.75" customHeight="1">
      <c r="B130" s="60"/>
    </row>
    <row r="131" ht="24.75" customHeight="1">
      <c r="B131" s="60"/>
    </row>
    <row r="132" ht="24.75" customHeight="1">
      <c r="B132" s="60"/>
    </row>
    <row r="133" ht="24.75" customHeight="1">
      <c r="B133" s="60"/>
    </row>
    <row r="134" ht="24.75" customHeight="1">
      <c r="B134" s="60"/>
    </row>
    <row r="135" ht="24.75" customHeight="1">
      <c r="B135" s="60"/>
    </row>
    <row r="136" ht="24.75" customHeight="1">
      <c r="B136" s="60"/>
    </row>
    <row r="137" ht="24.75" customHeight="1">
      <c r="B137" s="60"/>
    </row>
    <row r="138" ht="24.75" customHeight="1">
      <c r="B138" s="60"/>
    </row>
    <row r="139" ht="24.75" customHeight="1">
      <c r="B139" s="60"/>
    </row>
    <row r="140" ht="24.75" customHeight="1">
      <c r="B140" s="60"/>
    </row>
    <row r="141" ht="24.75" customHeight="1">
      <c r="B141" s="60"/>
    </row>
    <row r="142" ht="24.75" customHeight="1">
      <c r="B142" s="60"/>
    </row>
    <row r="143" ht="24.75" customHeight="1">
      <c r="B143" s="60"/>
    </row>
    <row r="144" ht="24.75" customHeight="1">
      <c r="B144" s="60"/>
    </row>
    <row r="145" ht="24.75" customHeight="1">
      <c r="B145" s="60"/>
    </row>
    <row r="146" ht="24.75" customHeight="1">
      <c r="B146" s="60"/>
    </row>
    <row r="147" ht="24.75" customHeight="1">
      <c r="B147" s="60"/>
    </row>
    <row r="148" ht="24.75" customHeight="1">
      <c r="B148" s="60"/>
    </row>
    <row r="149" ht="24.75" customHeight="1">
      <c r="B149" s="60"/>
    </row>
    <row r="150" ht="24.75" customHeight="1">
      <c r="B150" s="60"/>
    </row>
    <row r="151" ht="24.75" customHeight="1">
      <c r="B151" s="60"/>
    </row>
    <row r="152" ht="24.75" customHeight="1">
      <c r="B152" s="60"/>
    </row>
    <row r="153" ht="24.75" customHeight="1">
      <c r="B153" s="60"/>
    </row>
    <row r="154" ht="24.75" customHeight="1">
      <c r="B154" s="60"/>
    </row>
    <row r="155" ht="24.75" customHeight="1">
      <c r="B155" s="60"/>
    </row>
    <row r="156" ht="24.75" customHeight="1">
      <c r="B156" s="60"/>
    </row>
    <row r="157" ht="24.75" customHeight="1">
      <c r="B157" s="60"/>
    </row>
    <row r="158" ht="24.75" customHeight="1">
      <c r="B158" s="60"/>
    </row>
    <row r="159" ht="24.75" customHeight="1">
      <c r="B159" s="60"/>
    </row>
    <row r="160" ht="24.75" customHeight="1">
      <c r="B160" s="60"/>
    </row>
    <row r="161" ht="24.75" customHeight="1">
      <c r="B161" s="60"/>
    </row>
    <row r="162" ht="24.75" customHeight="1">
      <c r="B162" s="60"/>
    </row>
    <row r="163" ht="24.75" customHeight="1">
      <c r="B163" s="60"/>
    </row>
    <row r="164" ht="24.75" customHeight="1">
      <c r="B164" s="60"/>
    </row>
    <row r="165" ht="24.75" customHeight="1">
      <c r="B165" s="60"/>
    </row>
    <row r="166" ht="24.75" customHeight="1">
      <c r="B166" s="60"/>
    </row>
    <row r="167" ht="24.75" customHeight="1">
      <c r="B167" s="60"/>
    </row>
    <row r="168" ht="24.75" customHeight="1">
      <c r="B168" s="60"/>
    </row>
    <row r="169" ht="24.75" customHeight="1">
      <c r="B169" s="60"/>
    </row>
    <row r="170" ht="24.75" customHeight="1">
      <c r="B170" s="60"/>
    </row>
    <row r="171" ht="24.75" customHeight="1">
      <c r="B171" s="60"/>
    </row>
    <row r="172" ht="24.75" customHeight="1">
      <c r="B172" s="60"/>
    </row>
    <row r="173" ht="24.75" customHeight="1">
      <c r="B173" s="60"/>
    </row>
    <row r="174" ht="24.75" customHeight="1">
      <c r="B174" s="60"/>
    </row>
    <row r="175" ht="24.75" customHeight="1">
      <c r="B175" s="60"/>
    </row>
    <row r="176" ht="24.75" customHeight="1">
      <c r="B176" s="60"/>
    </row>
    <row r="177" ht="24.75" customHeight="1">
      <c r="B177" s="60"/>
    </row>
    <row r="178" ht="24.75" customHeight="1">
      <c r="B178" s="60"/>
    </row>
    <row r="179" ht="24.75" customHeight="1">
      <c r="B179" s="60"/>
    </row>
    <row r="180" ht="24.75" customHeight="1">
      <c r="B180" s="60"/>
    </row>
    <row r="181" ht="24.75" customHeight="1">
      <c r="B181" s="60"/>
    </row>
    <row r="182" ht="24.75" customHeight="1">
      <c r="B182" s="60"/>
    </row>
    <row r="183" ht="24.75" customHeight="1">
      <c r="B183" s="60"/>
    </row>
    <row r="184" ht="24.75" customHeight="1">
      <c r="B184" s="60"/>
    </row>
    <row r="185" ht="24.75" customHeight="1">
      <c r="B185" s="60"/>
    </row>
    <row r="186" ht="24.75" customHeight="1">
      <c r="B186" s="60"/>
    </row>
    <row r="187" ht="24.75" customHeight="1">
      <c r="B187" s="60"/>
    </row>
    <row r="188" ht="24.75" customHeight="1">
      <c r="B188" s="60"/>
    </row>
    <row r="189" ht="24.75" customHeight="1">
      <c r="B189" s="60"/>
    </row>
    <row r="190" ht="24.75" customHeight="1">
      <c r="B190" s="60"/>
    </row>
    <row r="191" ht="24.75" customHeight="1">
      <c r="B191" s="60"/>
    </row>
    <row r="192" ht="24.75" customHeight="1">
      <c r="B192" s="60"/>
    </row>
    <row r="193" ht="24.75" customHeight="1">
      <c r="B193" s="60"/>
    </row>
    <row r="194" ht="24.75" customHeight="1">
      <c r="B194" s="60"/>
    </row>
    <row r="195" ht="24.75" customHeight="1">
      <c r="B195" s="60"/>
    </row>
    <row r="196" ht="24.75" customHeight="1">
      <c r="B196" s="60"/>
    </row>
    <row r="197" ht="24.75" customHeight="1">
      <c r="B197" s="60"/>
    </row>
    <row r="198" ht="24.75" customHeight="1">
      <c r="B198" s="60"/>
    </row>
    <row r="199" ht="24.75" customHeight="1">
      <c r="B199" s="60"/>
    </row>
    <row r="200" ht="24.75" customHeight="1">
      <c r="B200" s="60"/>
    </row>
    <row r="201" ht="24.75" customHeight="1">
      <c r="B201" s="60"/>
    </row>
    <row r="202" ht="24.75" customHeight="1">
      <c r="B202" s="60"/>
    </row>
    <row r="203" ht="24.75" customHeight="1">
      <c r="B203" s="60"/>
    </row>
    <row r="204" ht="24.75" customHeight="1">
      <c r="B204" s="60"/>
    </row>
    <row r="205" ht="24.75" customHeight="1">
      <c r="B205" s="60"/>
    </row>
    <row r="206" ht="24.75" customHeight="1">
      <c r="B206" s="60"/>
    </row>
    <row r="207" ht="24.75" customHeight="1">
      <c r="B207" s="60"/>
    </row>
    <row r="208" ht="24.75" customHeight="1">
      <c r="B208" s="60"/>
    </row>
    <row r="209" ht="24.75" customHeight="1">
      <c r="B209" s="60"/>
    </row>
    <row r="210" ht="24.75" customHeight="1">
      <c r="B210" s="60"/>
    </row>
    <row r="211" ht="24.75" customHeight="1">
      <c r="B211" s="60"/>
    </row>
    <row r="212" ht="24.75" customHeight="1">
      <c r="B212" s="60"/>
    </row>
    <row r="213" ht="24.75" customHeight="1">
      <c r="B213" s="60"/>
    </row>
    <row r="214" ht="24.75" customHeight="1">
      <c r="B214" s="60"/>
    </row>
    <row r="215" ht="24.75" customHeight="1">
      <c r="B215" s="60"/>
    </row>
    <row r="216" ht="24.75" customHeight="1">
      <c r="B216" s="60"/>
    </row>
    <row r="217" ht="24.75" customHeight="1">
      <c r="B217" s="60"/>
    </row>
    <row r="218" ht="24.75" customHeight="1">
      <c r="B218" s="60"/>
    </row>
    <row r="219" ht="24.75" customHeight="1">
      <c r="B219" s="60"/>
    </row>
    <row r="220" ht="24.75" customHeight="1">
      <c r="B220" s="60"/>
    </row>
    <row r="221" ht="24.75" customHeight="1">
      <c r="B221" s="60"/>
    </row>
    <row r="222" ht="24.75" customHeight="1">
      <c r="B222" s="60"/>
    </row>
    <row r="223" ht="24.75" customHeight="1">
      <c r="B223" s="60"/>
    </row>
    <row r="224" ht="24.75" customHeight="1">
      <c r="B224" s="60"/>
    </row>
    <row r="225" ht="24.75" customHeight="1">
      <c r="B225" s="60"/>
    </row>
    <row r="226" ht="24.75" customHeight="1">
      <c r="B226" s="60"/>
    </row>
    <row r="227" ht="24.75" customHeight="1">
      <c r="B227" s="60"/>
    </row>
    <row r="228" ht="24.75" customHeight="1">
      <c r="B228" s="60"/>
    </row>
    <row r="229" ht="24.75" customHeight="1">
      <c r="B229" s="60"/>
    </row>
    <row r="230" ht="24.75" customHeight="1">
      <c r="B230" s="60"/>
    </row>
    <row r="231" ht="24.75" customHeight="1">
      <c r="B231" s="60"/>
    </row>
    <row r="232" ht="24.75" customHeight="1">
      <c r="B232" s="60"/>
    </row>
    <row r="233" ht="24.75" customHeight="1">
      <c r="B233" s="60"/>
    </row>
    <row r="234" ht="24.75" customHeight="1">
      <c r="B234" s="60"/>
    </row>
    <row r="235" ht="24.75" customHeight="1">
      <c r="B235" s="60"/>
    </row>
    <row r="236" ht="24.75" customHeight="1">
      <c r="B236" s="60"/>
    </row>
    <row r="237" ht="24.75" customHeight="1">
      <c r="B237" s="60"/>
    </row>
    <row r="238" ht="24.75" customHeight="1">
      <c r="B238" s="60"/>
    </row>
    <row r="239" ht="24.75" customHeight="1">
      <c r="B239" s="60"/>
    </row>
    <row r="240" ht="24.75" customHeight="1">
      <c r="B240" s="60"/>
    </row>
    <row r="241" ht="24.75" customHeight="1">
      <c r="B241" s="60"/>
    </row>
    <row r="242" ht="24.75" customHeight="1">
      <c r="B242" s="60"/>
    </row>
    <row r="243" ht="24.75" customHeight="1">
      <c r="B243" s="60"/>
    </row>
    <row r="244" ht="24.75" customHeight="1">
      <c r="B244" s="60"/>
    </row>
    <row r="245" ht="24.75" customHeight="1">
      <c r="B245" s="60"/>
    </row>
    <row r="246" ht="24.75" customHeight="1">
      <c r="B246" s="60"/>
    </row>
    <row r="247" ht="24.75" customHeight="1">
      <c r="B247" s="60"/>
    </row>
    <row r="248" ht="24.75" customHeight="1">
      <c r="B248" s="60"/>
    </row>
    <row r="249" ht="24.75" customHeight="1">
      <c r="B249" s="60"/>
    </row>
    <row r="250" ht="24.75" customHeight="1">
      <c r="B250" s="60"/>
    </row>
    <row r="251" ht="24.75" customHeight="1">
      <c r="B251" s="60"/>
    </row>
    <row r="252" ht="24.75" customHeight="1">
      <c r="B252" s="60"/>
    </row>
    <row r="253" ht="24.75" customHeight="1">
      <c r="B253" s="60"/>
    </row>
    <row r="254" ht="24.75" customHeight="1">
      <c r="B254" s="60"/>
    </row>
    <row r="255" ht="24.75" customHeight="1">
      <c r="B255" s="60"/>
    </row>
    <row r="256" ht="24.75" customHeight="1">
      <c r="B256" s="60"/>
    </row>
    <row r="257" ht="24.75" customHeight="1">
      <c r="B257" s="60"/>
    </row>
    <row r="258" ht="24.75" customHeight="1">
      <c r="B258" s="60"/>
    </row>
    <row r="259" ht="24.75" customHeight="1">
      <c r="B259" s="60"/>
    </row>
    <row r="260" ht="24.75" customHeight="1">
      <c r="B260" s="60"/>
    </row>
    <row r="261" ht="24.75" customHeight="1">
      <c r="B261" s="60"/>
    </row>
    <row r="262" ht="24.75" customHeight="1">
      <c r="B262" s="60"/>
    </row>
    <row r="263" ht="24.75" customHeight="1">
      <c r="B263" s="60"/>
    </row>
    <row r="264" ht="24.75" customHeight="1">
      <c r="B264" s="60"/>
    </row>
    <row r="265" ht="24.75" customHeight="1">
      <c r="B265" s="60"/>
    </row>
    <row r="266" ht="24.75" customHeight="1">
      <c r="B266" s="60"/>
    </row>
    <row r="267" ht="24.75" customHeight="1">
      <c r="B267" s="60"/>
    </row>
    <row r="268" ht="24.75" customHeight="1">
      <c r="B268" s="60"/>
    </row>
    <row r="269" ht="24.75" customHeight="1">
      <c r="B269" s="60"/>
    </row>
    <row r="270" ht="24.75" customHeight="1">
      <c r="B270" s="60"/>
    </row>
    <row r="271" ht="24.75" customHeight="1">
      <c r="B271" s="60"/>
    </row>
    <row r="272" ht="24.75" customHeight="1">
      <c r="B272" s="60"/>
    </row>
    <row r="273" ht="24.75" customHeight="1">
      <c r="B273" s="60"/>
    </row>
    <row r="274" ht="24.75" customHeight="1">
      <c r="B274" s="60"/>
    </row>
    <row r="275" ht="24.75" customHeight="1">
      <c r="B275" s="60"/>
    </row>
    <row r="276" ht="24.75" customHeight="1">
      <c r="B276" s="60"/>
    </row>
    <row r="277" ht="24.75" customHeight="1">
      <c r="B277" s="60"/>
    </row>
    <row r="278" ht="24.75" customHeight="1">
      <c r="B278" s="60"/>
    </row>
    <row r="279" ht="24.75" customHeight="1">
      <c r="B279" s="60"/>
    </row>
    <row r="280" ht="24.75" customHeight="1">
      <c r="B280" s="60"/>
    </row>
    <row r="281" ht="24.75" customHeight="1">
      <c r="B281" s="60"/>
    </row>
    <row r="282" ht="24.75" customHeight="1">
      <c r="B282" s="60"/>
    </row>
    <row r="283" ht="24.75" customHeight="1">
      <c r="B283" s="60"/>
    </row>
    <row r="284" ht="24.75" customHeight="1">
      <c r="B284" s="60"/>
    </row>
    <row r="285" ht="24.75" customHeight="1">
      <c r="B285" s="60"/>
    </row>
    <row r="286" ht="24.75" customHeight="1">
      <c r="B286" s="60"/>
    </row>
    <row r="287" ht="24.75" customHeight="1">
      <c r="B287" s="60"/>
    </row>
    <row r="288" ht="24.75" customHeight="1">
      <c r="B288" s="60"/>
    </row>
    <row r="289" ht="24.75" customHeight="1">
      <c r="B289" s="60"/>
    </row>
    <row r="290" ht="24.75" customHeight="1">
      <c r="B290" s="60"/>
    </row>
    <row r="291" ht="24.75" customHeight="1">
      <c r="B291" s="60"/>
    </row>
    <row r="292" ht="24.75" customHeight="1">
      <c r="B292" s="60"/>
    </row>
    <row r="293" ht="24.75" customHeight="1">
      <c r="B293" s="60"/>
    </row>
    <row r="294" ht="24.75" customHeight="1">
      <c r="B294" s="60"/>
    </row>
    <row r="295" ht="24.75" customHeight="1">
      <c r="B295" s="60"/>
    </row>
    <row r="296" ht="24.75" customHeight="1">
      <c r="B296" s="60"/>
    </row>
    <row r="297" ht="24.75" customHeight="1">
      <c r="B297" s="60"/>
    </row>
    <row r="298" ht="24.75" customHeight="1">
      <c r="B298" s="60"/>
    </row>
    <row r="299" ht="24.75" customHeight="1">
      <c r="B299" s="60"/>
    </row>
    <row r="300" ht="24.75" customHeight="1">
      <c r="B300" s="60"/>
    </row>
    <row r="301" ht="24.75" customHeight="1">
      <c r="B301" s="60"/>
    </row>
    <row r="302" ht="24.75" customHeight="1">
      <c r="B302" s="60"/>
    </row>
    <row r="303" ht="24.75" customHeight="1">
      <c r="B303" s="60"/>
    </row>
    <row r="304" ht="24.75" customHeight="1">
      <c r="B304" s="60"/>
    </row>
    <row r="305" ht="24.75" customHeight="1">
      <c r="B305" s="60"/>
    </row>
    <row r="306" ht="24.75" customHeight="1">
      <c r="B306" s="60"/>
    </row>
    <row r="307" ht="24.75" customHeight="1">
      <c r="B307" s="60"/>
    </row>
    <row r="308" ht="24.75" customHeight="1">
      <c r="B308" s="60"/>
    </row>
    <row r="309" ht="24.75" customHeight="1">
      <c r="B309" s="60"/>
    </row>
    <row r="310" ht="24.75" customHeight="1">
      <c r="B310" s="60"/>
    </row>
    <row r="311" ht="24.75" customHeight="1">
      <c r="B311" s="60"/>
    </row>
    <row r="312" ht="24.75" customHeight="1">
      <c r="B312" s="60"/>
    </row>
    <row r="313" ht="24.75" customHeight="1">
      <c r="B313" s="60"/>
    </row>
    <row r="314" ht="24.75" customHeight="1">
      <c r="B314" s="60"/>
    </row>
    <row r="315" ht="24.75" customHeight="1">
      <c r="B315" s="60"/>
    </row>
    <row r="316" ht="24.75" customHeight="1">
      <c r="B316" s="60"/>
    </row>
    <row r="317" ht="24.75" customHeight="1">
      <c r="B317" s="60"/>
    </row>
    <row r="318" ht="24.75" customHeight="1">
      <c r="B318" s="60"/>
    </row>
    <row r="319" ht="24.75" customHeight="1">
      <c r="B319" s="60"/>
    </row>
    <row r="320" ht="24.75" customHeight="1">
      <c r="B320" s="60"/>
    </row>
    <row r="321" ht="24.75" customHeight="1">
      <c r="B321" s="60"/>
    </row>
    <row r="322" ht="24.75" customHeight="1">
      <c r="B322" s="60"/>
    </row>
    <row r="323" ht="24.75" customHeight="1">
      <c r="B323" s="60"/>
    </row>
    <row r="324" ht="24.75" customHeight="1">
      <c r="B324" s="60"/>
    </row>
    <row r="325" ht="24.75" customHeight="1">
      <c r="B325" s="60"/>
    </row>
    <row r="326" ht="24.75" customHeight="1">
      <c r="B326" s="60"/>
    </row>
    <row r="327" ht="24.75" customHeight="1">
      <c r="B327" s="60"/>
    </row>
    <row r="328" ht="24.75" customHeight="1">
      <c r="B328" s="60"/>
    </row>
    <row r="329" ht="24.75" customHeight="1">
      <c r="B329" s="60"/>
    </row>
    <row r="330" ht="24.75" customHeight="1">
      <c r="B330" s="60"/>
    </row>
    <row r="331" ht="24.75" customHeight="1">
      <c r="B331" s="60"/>
    </row>
    <row r="332" ht="24.75" customHeight="1">
      <c r="B332" s="60"/>
    </row>
    <row r="333" ht="24.75" customHeight="1">
      <c r="B333" s="60"/>
    </row>
    <row r="334" ht="24.75" customHeight="1">
      <c r="B334" s="60"/>
    </row>
    <row r="335" ht="24.75" customHeight="1">
      <c r="B335" s="60"/>
    </row>
    <row r="336" ht="24.75" customHeight="1">
      <c r="B336" s="60"/>
    </row>
    <row r="337" ht="24.75" customHeight="1">
      <c r="B337" s="60"/>
    </row>
    <row r="338" ht="24.75" customHeight="1">
      <c r="B338" s="60"/>
    </row>
    <row r="339" ht="24.75" customHeight="1">
      <c r="B339" s="60"/>
    </row>
    <row r="340" ht="24.75" customHeight="1">
      <c r="B340" s="60"/>
    </row>
    <row r="341" ht="24.75" customHeight="1">
      <c r="B341" s="60"/>
    </row>
    <row r="342" ht="24.75" customHeight="1">
      <c r="B342" s="60"/>
    </row>
    <row r="343" ht="24.75" customHeight="1">
      <c r="B343" s="60"/>
    </row>
    <row r="344" ht="24.75" customHeight="1">
      <c r="B344" s="60"/>
    </row>
    <row r="345" ht="24.75" customHeight="1">
      <c r="B345" s="60"/>
    </row>
    <row r="346" ht="24.75" customHeight="1">
      <c r="B346" s="60"/>
    </row>
    <row r="347" ht="24.75" customHeight="1">
      <c r="B347" s="60"/>
    </row>
    <row r="348" ht="24.75" customHeight="1">
      <c r="B348" s="60"/>
    </row>
    <row r="349" ht="24.75" customHeight="1">
      <c r="B349" s="60"/>
    </row>
    <row r="350" ht="24.75" customHeight="1">
      <c r="B350" s="60"/>
    </row>
    <row r="351" ht="24.75" customHeight="1">
      <c r="B351" s="60"/>
    </row>
    <row r="352" ht="24.75" customHeight="1">
      <c r="B352" s="60"/>
    </row>
    <row r="353" ht="24.75" customHeight="1">
      <c r="B353" s="60"/>
    </row>
    <row r="354" ht="24.75" customHeight="1">
      <c r="B354" s="60"/>
    </row>
    <row r="355" ht="24.75" customHeight="1">
      <c r="B355" s="60"/>
    </row>
    <row r="356" ht="24.75" customHeight="1">
      <c r="B356" s="60"/>
    </row>
    <row r="357" ht="24.75" customHeight="1">
      <c r="B357" s="60"/>
    </row>
    <row r="358" ht="24.75" customHeight="1">
      <c r="B358" s="60"/>
    </row>
    <row r="359" ht="24.75" customHeight="1">
      <c r="B359" s="60"/>
    </row>
    <row r="360" ht="24.75" customHeight="1">
      <c r="B360" s="60"/>
    </row>
    <row r="361" ht="24.75" customHeight="1">
      <c r="B361" s="60"/>
    </row>
    <row r="362" ht="24.75" customHeight="1">
      <c r="B362" s="60"/>
    </row>
    <row r="363" ht="24.75" customHeight="1">
      <c r="B363" s="60"/>
    </row>
    <row r="364" ht="24.75" customHeight="1">
      <c r="B364" s="60"/>
    </row>
    <row r="365" ht="24.75" customHeight="1">
      <c r="B365" s="60"/>
    </row>
    <row r="366" ht="24.75" customHeight="1">
      <c r="B366" s="60"/>
    </row>
    <row r="367" ht="24.75" customHeight="1">
      <c r="B367" s="60"/>
    </row>
    <row r="368" ht="24.75" customHeight="1">
      <c r="B368" s="60"/>
    </row>
    <row r="369" ht="24.75" customHeight="1">
      <c r="B369" s="60"/>
    </row>
    <row r="370" ht="24.75" customHeight="1">
      <c r="B370" s="60"/>
    </row>
    <row r="371" ht="24.75" customHeight="1">
      <c r="B371" s="60"/>
    </row>
    <row r="372" ht="24.75" customHeight="1">
      <c r="B372" s="60"/>
    </row>
    <row r="373" ht="24.75" customHeight="1">
      <c r="B373" s="60"/>
    </row>
    <row r="374" ht="24.75" customHeight="1">
      <c r="B374" s="60"/>
    </row>
    <row r="375" ht="24.75" customHeight="1">
      <c r="B375" s="60"/>
    </row>
    <row r="376" ht="24.75" customHeight="1">
      <c r="B376" s="60"/>
    </row>
    <row r="377" ht="24.75" customHeight="1">
      <c r="B377" s="60"/>
    </row>
    <row r="378" ht="24.75" customHeight="1">
      <c r="B378" s="60"/>
    </row>
    <row r="379" ht="24.75" customHeight="1">
      <c r="B379" s="60"/>
    </row>
    <row r="380" ht="24.75" customHeight="1">
      <c r="B380" s="60"/>
    </row>
    <row r="381" ht="24.75" customHeight="1">
      <c r="B381" s="60"/>
    </row>
    <row r="382" ht="24.75" customHeight="1">
      <c r="B382" s="60"/>
    </row>
    <row r="383" ht="24.75" customHeight="1">
      <c r="B383" s="60"/>
    </row>
    <row r="384" ht="24.75" customHeight="1">
      <c r="B384" s="60"/>
    </row>
    <row r="385" ht="24.75" customHeight="1">
      <c r="B385" s="60"/>
    </row>
    <row r="386" ht="24.75" customHeight="1">
      <c r="B386" s="60"/>
    </row>
    <row r="387" ht="24.75" customHeight="1">
      <c r="B387" s="60"/>
    </row>
    <row r="388" ht="24.75" customHeight="1">
      <c r="B388" s="60"/>
    </row>
    <row r="389" ht="24.75" customHeight="1">
      <c r="B389" s="60"/>
    </row>
    <row r="390" ht="24.75" customHeight="1">
      <c r="B390" s="60"/>
    </row>
    <row r="391" ht="24.75" customHeight="1">
      <c r="B391" s="60"/>
    </row>
    <row r="392" ht="24.75" customHeight="1">
      <c r="B392" s="60"/>
    </row>
    <row r="393" ht="24.75" customHeight="1">
      <c r="B393" s="60"/>
    </row>
    <row r="394" ht="24.75" customHeight="1">
      <c r="B394" s="60"/>
    </row>
    <row r="395" ht="24.75" customHeight="1">
      <c r="B395" s="60"/>
    </row>
    <row r="396" ht="24.75" customHeight="1">
      <c r="B396" s="60"/>
    </row>
    <row r="397" ht="24.75" customHeight="1">
      <c r="B397" s="60"/>
    </row>
    <row r="398" ht="24.75" customHeight="1">
      <c r="B398" s="60"/>
    </row>
    <row r="399" ht="24.75" customHeight="1">
      <c r="B399" s="60"/>
    </row>
    <row r="400" ht="24.75" customHeight="1">
      <c r="B400" s="60"/>
    </row>
    <row r="401" ht="24.75" customHeight="1">
      <c r="B401" s="60"/>
    </row>
    <row r="402" ht="24.75" customHeight="1">
      <c r="B402" s="60"/>
    </row>
    <row r="403" ht="24.75" customHeight="1">
      <c r="B403" s="60"/>
    </row>
    <row r="404" ht="24.75" customHeight="1">
      <c r="B404" s="60"/>
    </row>
    <row r="405" ht="24.75" customHeight="1">
      <c r="B405" s="60"/>
    </row>
    <row r="406" ht="24.75" customHeight="1">
      <c r="B406" s="60"/>
    </row>
    <row r="407" ht="24.75" customHeight="1">
      <c r="B407" s="60"/>
    </row>
    <row r="408" ht="24.75" customHeight="1">
      <c r="B408" s="60"/>
    </row>
    <row r="409" ht="24.75" customHeight="1">
      <c r="B409" s="60"/>
    </row>
    <row r="410" ht="24.75" customHeight="1">
      <c r="B410" s="60"/>
    </row>
    <row r="411" ht="24.75" customHeight="1">
      <c r="B411" s="60"/>
    </row>
    <row r="412" ht="24.75" customHeight="1">
      <c r="B412" s="60"/>
    </row>
    <row r="413" ht="24.75" customHeight="1">
      <c r="B413" s="60"/>
    </row>
    <row r="414" ht="24.75" customHeight="1">
      <c r="B414" s="60"/>
    </row>
    <row r="415" ht="24.75" customHeight="1">
      <c r="B415" s="60"/>
    </row>
    <row r="416" ht="24.75" customHeight="1">
      <c r="B416" s="60"/>
    </row>
    <row r="417" ht="24.75" customHeight="1">
      <c r="B417" s="60"/>
    </row>
    <row r="418" ht="24.75" customHeight="1">
      <c r="B418" s="60"/>
    </row>
    <row r="419" ht="24.75" customHeight="1">
      <c r="B419" s="60"/>
    </row>
    <row r="420" ht="24.75" customHeight="1">
      <c r="B420" s="60"/>
    </row>
    <row r="421" ht="24.75" customHeight="1">
      <c r="B421" s="60"/>
    </row>
    <row r="422" ht="24.75" customHeight="1">
      <c r="B422" s="60"/>
    </row>
    <row r="423" ht="24.75" customHeight="1">
      <c r="B423" s="60"/>
    </row>
    <row r="424" ht="24.75" customHeight="1">
      <c r="B424" s="60"/>
    </row>
    <row r="425" ht="24.75" customHeight="1">
      <c r="B425" s="60"/>
    </row>
    <row r="426" ht="24.75" customHeight="1">
      <c r="B426" s="60"/>
    </row>
    <row r="427" ht="24.75" customHeight="1">
      <c r="B427" s="60"/>
    </row>
    <row r="428" ht="24.75" customHeight="1">
      <c r="B428" s="60"/>
    </row>
    <row r="429" ht="24.75" customHeight="1">
      <c r="B429" s="60"/>
    </row>
    <row r="430" ht="24.75" customHeight="1">
      <c r="B430" s="60"/>
    </row>
    <row r="431" ht="24.75" customHeight="1">
      <c r="B431" s="60"/>
    </row>
    <row r="432" ht="24.75" customHeight="1">
      <c r="B432" s="60"/>
    </row>
    <row r="433" ht="24.75" customHeight="1">
      <c r="B433" s="60"/>
    </row>
    <row r="434" ht="24.75" customHeight="1">
      <c r="B434" s="60"/>
    </row>
    <row r="435" ht="24.75" customHeight="1">
      <c r="B435" s="60"/>
    </row>
    <row r="436" ht="24.75" customHeight="1">
      <c r="B436" s="60"/>
    </row>
    <row r="437" ht="24.75" customHeight="1">
      <c r="B437" s="60"/>
    </row>
    <row r="438" ht="24.75" customHeight="1">
      <c r="B438" s="60"/>
    </row>
    <row r="439" ht="24.75" customHeight="1">
      <c r="B439" s="60"/>
    </row>
    <row r="440" ht="24.75" customHeight="1">
      <c r="B440" s="60"/>
    </row>
    <row r="441" ht="24.75" customHeight="1">
      <c r="B441" s="60"/>
    </row>
    <row r="442" ht="24.75" customHeight="1">
      <c r="B442" s="60"/>
    </row>
    <row r="443" ht="24.75" customHeight="1">
      <c r="B443" s="60"/>
    </row>
    <row r="444" ht="24.75" customHeight="1">
      <c r="B444" s="60"/>
    </row>
    <row r="445" ht="24.75" customHeight="1">
      <c r="B445" s="60"/>
    </row>
    <row r="446" ht="24.75" customHeight="1">
      <c r="B446" s="60"/>
    </row>
    <row r="447" ht="24.75" customHeight="1">
      <c r="B447" s="60"/>
    </row>
    <row r="448" ht="24.75" customHeight="1">
      <c r="B448" s="60"/>
    </row>
    <row r="449" ht="24.75" customHeight="1">
      <c r="B449" s="60"/>
    </row>
    <row r="450" ht="24.75" customHeight="1">
      <c r="B450" s="60"/>
    </row>
    <row r="451" ht="24.75" customHeight="1">
      <c r="B451" s="60"/>
    </row>
    <row r="452" ht="24.75" customHeight="1">
      <c r="B452" s="60"/>
    </row>
    <row r="453" ht="24.75" customHeight="1">
      <c r="B453" s="60"/>
    </row>
    <row r="454" ht="24.75" customHeight="1">
      <c r="B454" s="60"/>
    </row>
    <row r="455" ht="24.75" customHeight="1">
      <c r="B455" s="60"/>
    </row>
    <row r="456" ht="24.75" customHeight="1">
      <c r="B456" s="60"/>
    </row>
    <row r="457" ht="24.75" customHeight="1">
      <c r="B457" s="60"/>
    </row>
    <row r="458" ht="24.75" customHeight="1">
      <c r="B458" s="60"/>
    </row>
    <row r="459" ht="24.75" customHeight="1">
      <c r="B459" s="60"/>
    </row>
    <row r="460" ht="24.75" customHeight="1">
      <c r="B460" s="60"/>
    </row>
    <row r="461" ht="24.75" customHeight="1">
      <c r="B461" s="60"/>
    </row>
    <row r="462" ht="24.75" customHeight="1">
      <c r="B462" s="60"/>
    </row>
    <row r="463" ht="24.75" customHeight="1">
      <c r="B463" s="60"/>
    </row>
    <row r="464" ht="24.75" customHeight="1">
      <c r="B464" s="60"/>
    </row>
    <row r="465" ht="24.75" customHeight="1">
      <c r="B465" s="60"/>
    </row>
    <row r="466" ht="24.75" customHeight="1">
      <c r="B466" s="60"/>
    </row>
    <row r="467" ht="24.75" customHeight="1">
      <c r="B467" s="60"/>
    </row>
    <row r="468" ht="24.75" customHeight="1">
      <c r="B468" s="60"/>
    </row>
    <row r="469" ht="24.75" customHeight="1">
      <c r="B469" s="60"/>
    </row>
    <row r="470" ht="24.75" customHeight="1">
      <c r="B470" s="60"/>
    </row>
    <row r="471" ht="24.75" customHeight="1">
      <c r="B471" s="60"/>
    </row>
    <row r="472" ht="24.75" customHeight="1">
      <c r="B472" s="60"/>
    </row>
    <row r="473" ht="24.75" customHeight="1">
      <c r="B473" s="60"/>
    </row>
    <row r="474" ht="24.75" customHeight="1">
      <c r="B474" s="60"/>
    </row>
    <row r="475" ht="24.75" customHeight="1">
      <c r="B475" s="60"/>
    </row>
    <row r="476" ht="24.75" customHeight="1">
      <c r="B476" s="60"/>
    </row>
    <row r="477" ht="24.75" customHeight="1">
      <c r="B477" s="60"/>
    </row>
    <row r="478" ht="24.75" customHeight="1">
      <c r="B478" s="60"/>
    </row>
    <row r="479" ht="24.75" customHeight="1">
      <c r="B479" s="60"/>
    </row>
    <row r="480" ht="24.75" customHeight="1">
      <c r="B480" s="60"/>
    </row>
    <row r="481" ht="24.75" customHeight="1">
      <c r="B481" s="60"/>
    </row>
    <row r="482" ht="24.75" customHeight="1">
      <c r="B482" s="60"/>
    </row>
    <row r="483" ht="24.75" customHeight="1">
      <c r="B483" s="60"/>
    </row>
    <row r="484" ht="24.75" customHeight="1">
      <c r="B484" s="60"/>
    </row>
    <row r="485" ht="24.75" customHeight="1">
      <c r="B485" s="60"/>
    </row>
    <row r="486" ht="24.75" customHeight="1">
      <c r="B486" s="60"/>
    </row>
    <row r="487" ht="24.75" customHeight="1">
      <c r="B487" s="60"/>
    </row>
    <row r="488" ht="24.75" customHeight="1">
      <c r="B488" s="60"/>
    </row>
    <row r="489" ht="24.75" customHeight="1">
      <c r="B489" s="60"/>
    </row>
    <row r="490" ht="24.75" customHeight="1">
      <c r="B490" s="60"/>
    </row>
    <row r="491" ht="24.75" customHeight="1">
      <c r="B491" s="60"/>
    </row>
    <row r="492" ht="24.75" customHeight="1">
      <c r="B492" s="60"/>
    </row>
    <row r="493" ht="24.75" customHeight="1">
      <c r="B493" s="60"/>
    </row>
    <row r="494" ht="24.75" customHeight="1">
      <c r="B494" s="60"/>
    </row>
    <row r="495" ht="24.75" customHeight="1">
      <c r="B495" s="60"/>
    </row>
    <row r="496" ht="24.75" customHeight="1">
      <c r="B496" s="60"/>
    </row>
    <row r="497" ht="24.75" customHeight="1">
      <c r="B497" s="60"/>
    </row>
    <row r="498" ht="24.75" customHeight="1">
      <c r="B498" s="60"/>
    </row>
    <row r="499" ht="24.75" customHeight="1">
      <c r="B499" s="60"/>
    </row>
    <row r="500" ht="24.75" customHeight="1">
      <c r="B500" s="60"/>
    </row>
    <row r="501" ht="24.75" customHeight="1">
      <c r="B501" s="60"/>
    </row>
    <row r="502" ht="24.75" customHeight="1">
      <c r="B502" s="60"/>
    </row>
    <row r="503" ht="24.75" customHeight="1">
      <c r="B503" s="60"/>
    </row>
    <row r="504" ht="24.75" customHeight="1">
      <c r="B504" s="60"/>
    </row>
    <row r="505" ht="24.75" customHeight="1">
      <c r="B505" s="60"/>
    </row>
    <row r="506" ht="24.75" customHeight="1">
      <c r="B506" s="60"/>
    </row>
    <row r="507" ht="24.75" customHeight="1">
      <c r="B507" s="60"/>
    </row>
    <row r="508" ht="24.75" customHeight="1">
      <c r="B508" s="60"/>
    </row>
    <row r="509" ht="24.75" customHeight="1">
      <c r="B509" s="60"/>
    </row>
    <row r="510" ht="24.75" customHeight="1">
      <c r="B510" s="60"/>
    </row>
    <row r="511" ht="24.75" customHeight="1">
      <c r="B511" s="60"/>
    </row>
    <row r="512" ht="24.75" customHeight="1">
      <c r="B512" s="60"/>
    </row>
    <row r="513" ht="24.75" customHeight="1">
      <c r="B513" s="60"/>
    </row>
    <row r="514" ht="24.75" customHeight="1">
      <c r="B514" s="60"/>
    </row>
    <row r="515" ht="24.75" customHeight="1">
      <c r="B515" s="60"/>
    </row>
    <row r="516" ht="24.75" customHeight="1">
      <c r="B516" s="60"/>
    </row>
    <row r="517" ht="24.75" customHeight="1">
      <c r="B517" s="60"/>
    </row>
    <row r="518" ht="24.75" customHeight="1">
      <c r="B518" s="60"/>
    </row>
    <row r="519" ht="24.75" customHeight="1">
      <c r="B519" s="60"/>
    </row>
    <row r="520" ht="24.75" customHeight="1">
      <c r="B520" s="60"/>
    </row>
    <row r="521" ht="24.75" customHeight="1">
      <c r="B521" s="60"/>
    </row>
    <row r="522" ht="24.75" customHeight="1">
      <c r="B522" s="60"/>
    </row>
    <row r="523" ht="24.75" customHeight="1">
      <c r="B523" s="60"/>
    </row>
    <row r="524" ht="24.75" customHeight="1">
      <c r="B524" s="60"/>
    </row>
    <row r="525" ht="24.75" customHeight="1">
      <c r="B525" s="60"/>
    </row>
    <row r="526" ht="24.75" customHeight="1">
      <c r="B526" s="60"/>
    </row>
    <row r="527" ht="24.75" customHeight="1">
      <c r="B527" s="60"/>
    </row>
    <row r="528" ht="24.75" customHeight="1">
      <c r="B528" s="60"/>
    </row>
    <row r="529" ht="24.75" customHeight="1">
      <c r="B529" s="60"/>
    </row>
    <row r="530" ht="24.75" customHeight="1">
      <c r="B530" s="60"/>
    </row>
    <row r="531" ht="24.75" customHeight="1">
      <c r="B531" s="60"/>
    </row>
    <row r="532" ht="24.75" customHeight="1">
      <c r="B532" s="60"/>
    </row>
    <row r="533" ht="24.75" customHeight="1">
      <c r="B533" s="60"/>
    </row>
    <row r="534" ht="24.75" customHeight="1">
      <c r="B534" s="60"/>
    </row>
    <row r="535" ht="24.75" customHeight="1">
      <c r="B535" s="60"/>
    </row>
    <row r="536" ht="24.75" customHeight="1">
      <c r="B536" s="60"/>
    </row>
    <row r="537" ht="24.75" customHeight="1">
      <c r="B537" s="60"/>
    </row>
    <row r="538" ht="24.75" customHeight="1">
      <c r="B538" s="60"/>
    </row>
    <row r="539" ht="24.75" customHeight="1">
      <c r="B539" s="60"/>
    </row>
    <row r="540" ht="24.75" customHeight="1">
      <c r="B540" s="60"/>
    </row>
    <row r="541" ht="24.75" customHeight="1">
      <c r="B541" s="60"/>
    </row>
    <row r="542" ht="24.75" customHeight="1">
      <c r="B542" s="60"/>
    </row>
    <row r="543" ht="24.75" customHeight="1">
      <c r="B543" s="60"/>
    </row>
    <row r="544" ht="24.75" customHeight="1">
      <c r="B544" s="60"/>
    </row>
    <row r="545" ht="24.75" customHeight="1">
      <c r="B545" s="60"/>
    </row>
    <row r="546" ht="24.75" customHeight="1">
      <c r="B546" s="60"/>
    </row>
    <row r="547" ht="24.75" customHeight="1">
      <c r="B547" s="60"/>
    </row>
    <row r="548" ht="24.75" customHeight="1">
      <c r="B548" s="60"/>
    </row>
    <row r="549" ht="24.75" customHeight="1">
      <c r="B549" s="60"/>
    </row>
    <row r="550" ht="24.75" customHeight="1">
      <c r="B550" s="60"/>
    </row>
    <row r="551" ht="24.75" customHeight="1">
      <c r="B551" s="60"/>
    </row>
    <row r="552" ht="24.75" customHeight="1">
      <c r="B552" s="60"/>
    </row>
    <row r="553" ht="24.75" customHeight="1">
      <c r="B553" s="60"/>
    </row>
    <row r="554" ht="24.75" customHeight="1">
      <c r="B554" s="60"/>
    </row>
    <row r="555" ht="24.75" customHeight="1">
      <c r="B555" s="60"/>
    </row>
    <row r="556" ht="24.75" customHeight="1">
      <c r="B556" s="60"/>
    </row>
    <row r="557" ht="24.75" customHeight="1">
      <c r="B557" s="60"/>
    </row>
    <row r="558" ht="24.75" customHeight="1">
      <c r="B558" s="60"/>
    </row>
    <row r="559" ht="24.75" customHeight="1">
      <c r="B559" s="60"/>
    </row>
    <row r="560" ht="24.75" customHeight="1">
      <c r="B560" s="60"/>
    </row>
    <row r="561" ht="24.75" customHeight="1">
      <c r="B561" s="60"/>
    </row>
    <row r="562" ht="24.75" customHeight="1">
      <c r="B562" s="60"/>
    </row>
    <row r="563" ht="24.75" customHeight="1">
      <c r="B563" s="60"/>
    </row>
    <row r="564" ht="24.75" customHeight="1">
      <c r="B564" s="60"/>
    </row>
    <row r="565" ht="24.75" customHeight="1">
      <c r="B565" s="60"/>
    </row>
    <row r="566" ht="24.75" customHeight="1">
      <c r="B566" s="60"/>
    </row>
    <row r="567" ht="24.75" customHeight="1">
      <c r="B567" s="60"/>
    </row>
    <row r="568" ht="24.75" customHeight="1">
      <c r="B568" s="60"/>
    </row>
    <row r="569" ht="24.75" customHeight="1">
      <c r="B569" s="60"/>
    </row>
    <row r="570" ht="24.75" customHeight="1">
      <c r="B570" s="60"/>
    </row>
    <row r="571" ht="24.75" customHeight="1">
      <c r="B571" s="60"/>
    </row>
    <row r="572" ht="24.75" customHeight="1">
      <c r="B572" s="60"/>
    </row>
    <row r="573" ht="24.75" customHeight="1">
      <c r="B573" s="60"/>
    </row>
    <row r="574" ht="24.75" customHeight="1">
      <c r="B574" s="60"/>
    </row>
    <row r="575" ht="24.75" customHeight="1">
      <c r="B575" s="60"/>
    </row>
    <row r="576" ht="24.75" customHeight="1">
      <c r="B576" s="60"/>
    </row>
    <row r="577" ht="24.75" customHeight="1">
      <c r="B577" s="60"/>
    </row>
    <row r="578" ht="24.75" customHeight="1">
      <c r="B578" s="60"/>
    </row>
    <row r="579" ht="24.75" customHeight="1">
      <c r="B579" s="60"/>
    </row>
    <row r="580" ht="24.75" customHeight="1">
      <c r="B580" s="60"/>
    </row>
    <row r="581" ht="24.75" customHeight="1">
      <c r="B581" s="60"/>
    </row>
    <row r="582" ht="24.75" customHeight="1">
      <c r="B582" s="60"/>
    </row>
    <row r="583" ht="24.75" customHeight="1">
      <c r="B583" s="60"/>
    </row>
    <row r="584" ht="24.75" customHeight="1">
      <c r="B584" s="60"/>
    </row>
    <row r="585" ht="24.75" customHeight="1">
      <c r="B585" s="60"/>
    </row>
    <row r="586" ht="24.75" customHeight="1">
      <c r="B586" s="60"/>
    </row>
    <row r="587" ht="24.75" customHeight="1">
      <c r="B587" s="60"/>
    </row>
    <row r="588" ht="24.75" customHeight="1">
      <c r="B588" s="60"/>
    </row>
    <row r="589" ht="24.75" customHeight="1">
      <c r="B589" s="60"/>
    </row>
    <row r="590" ht="24.75" customHeight="1">
      <c r="B590" s="60"/>
    </row>
    <row r="591" ht="24.75" customHeight="1">
      <c r="B591" s="60"/>
    </row>
    <row r="592" ht="24.75" customHeight="1">
      <c r="B592" s="60"/>
    </row>
    <row r="593" ht="24.75" customHeight="1">
      <c r="B593" s="60"/>
    </row>
    <row r="594" ht="24.75" customHeight="1">
      <c r="B594" s="60"/>
    </row>
    <row r="595" ht="24.75" customHeight="1">
      <c r="B595" s="60"/>
    </row>
    <row r="596" ht="24.75" customHeight="1">
      <c r="B596" s="60"/>
    </row>
    <row r="597" ht="24.75" customHeight="1">
      <c r="B597" s="60"/>
    </row>
    <row r="598" ht="24.75" customHeight="1">
      <c r="B598" s="60"/>
    </row>
    <row r="599" ht="24.75" customHeight="1">
      <c r="B599" s="60"/>
    </row>
    <row r="600" ht="24.75" customHeight="1">
      <c r="B600" s="60"/>
    </row>
    <row r="601" ht="24.75" customHeight="1">
      <c r="B601" s="60"/>
    </row>
    <row r="602" ht="24.75" customHeight="1">
      <c r="B602" s="60"/>
    </row>
    <row r="603" ht="24.75" customHeight="1">
      <c r="B603" s="60"/>
    </row>
    <row r="604" ht="24.75" customHeight="1">
      <c r="B604" s="60"/>
    </row>
    <row r="605" ht="24.75" customHeight="1">
      <c r="B605" s="60"/>
    </row>
    <row r="606" ht="24.75" customHeight="1">
      <c r="B606" s="60"/>
    </row>
    <row r="607" ht="24.75" customHeight="1">
      <c r="B607" s="60"/>
    </row>
    <row r="608" ht="24.75" customHeight="1">
      <c r="B608" s="60"/>
    </row>
    <row r="609" ht="24.75" customHeight="1">
      <c r="B609" s="60"/>
    </row>
    <row r="610" ht="24.75" customHeight="1">
      <c r="B610" s="60"/>
    </row>
    <row r="611" ht="24.75" customHeight="1">
      <c r="B611" s="60"/>
    </row>
    <row r="612" ht="24.75" customHeight="1">
      <c r="B612" s="60"/>
    </row>
    <row r="613" ht="24.75" customHeight="1">
      <c r="B613" s="60"/>
    </row>
    <row r="614" ht="24.75" customHeight="1">
      <c r="B614" s="60"/>
    </row>
    <row r="615" ht="24.75" customHeight="1">
      <c r="B615" s="60"/>
    </row>
    <row r="616" ht="24.75" customHeight="1">
      <c r="B616" s="60"/>
    </row>
    <row r="617" ht="24.75" customHeight="1">
      <c r="B617" s="60"/>
    </row>
    <row r="618" ht="24.75" customHeight="1">
      <c r="B618" s="60"/>
    </row>
    <row r="619" ht="24.75" customHeight="1">
      <c r="B619" s="60"/>
    </row>
    <row r="620" ht="24.75" customHeight="1">
      <c r="B620" s="60"/>
    </row>
    <row r="621" ht="24.75" customHeight="1">
      <c r="B621" s="60"/>
    </row>
    <row r="622" ht="24.75" customHeight="1">
      <c r="B622" s="60"/>
    </row>
    <row r="623" ht="24.75" customHeight="1">
      <c r="B623" s="60"/>
    </row>
    <row r="624" ht="24.75" customHeight="1">
      <c r="B624" s="60"/>
    </row>
    <row r="625" ht="24.75" customHeight="1">
      <c r="B625" s="60"/>
    </row>
    <row r="626" ht="24.75" customHeight="1">
      <c r="B626" s="60"/>
    </row>
    <row r="627" ht="24.75" customHeight="1">
      <c r="B627" s="60"/>
    </row>
    <row r="628" ht="24.75" customHeight="1">
      <c r="B628" s="60"/>
    </row>
    <row r="629" ht="24.75" customHeight="1">
      <c r="B629" s="60"/>
    </row>
    <row r="630" ht="24.75" customHeight="1">
      <c r="B630" s="60"/>
    </row>
    <row r="631" ht="24.75" customHeight="1">
      <c r="B631" s="60"/>
    </row>
    <row r="632" ht="24.75" customHeight="1">
      <c r="B632" s="60"/>
    </row>
    <row r="633" ht="24.75" customHeight="1">
      <c r="B633" s="60"/>
    </row>
    <row r="634" ht="24.75" customHeight="1">
      <c r="B634" s="60"/>
    </row>
    <row r="635" ht="24.75" customHeight="1">
      <c r="B635" s="60"/>
    </row>
    <row r="636" ht="24.75" customHeight="1">
      <c r="B636" s="60"/>
    </row>
    <row r="637" ht="24.75" customHeight="1">
      <c r="B637" s="60"/>
    </row>
    <row r="638" ht="24.75" customHeight="1">
      <c r="B638" s="60"/>
    </row>
    <row r="639" ht="24.75" customHeight="1">
      <c r="B639" s="60"/>
    </row>
    <row r="640" ht="24.75" customHeight="1">
      <c r="B640" s="60"/>
    </row>
    <row r="641" ht="24.75" customHeight="1">
      <c r="B641" s="60"/>
    </row>
    <row r="642" ht="24.75" customHeight="1">
      <c r="B642" s="60"/>
    </row>
    <row r="643" ht="24.75" customHeight="1">
      <c r="B643" s="60"/>
    </row>
    <row r="644" ht="24.75" customHeight="1">
      <c r="B644" s="60"/>
    </row>
    <row r="645" ht="24.75" customHeight="1">
      <c r="B645" s="60"/>
    </row>
    <row r="646" ht="24.75" customHeight="1">
      <c r="B646" s="60"/>
    </row>
    <row r="647" ht="24.75" customHeight="1">
      <c r="B647" s="60"/>
    </row>
    <row r="648" ht="24.75" customHeight="1">
      <c r="B648" s="60"/>
    </row>
    <row r="649" ht="24.75" customHeight="1">
      <c r="B649" s="60"/>
    </row>
    <row r="650" ht="24.75" customHeight="1">
      <c r="B650" s="60"/>
    </row>
    <row r="651" ht="24.75" customHeight="1">
      <c r="B651" s="60"/>
    </row>
    <row r="652" ht="24.75" customHeight="1">
      <c r="B652" s="60"/>
    </row>
    <row r="653" ht="24.75" customHeight="1">
      <c r="B653" s="60"/>
    </row>
    <row r="654" ht="24.75" customHeight="1">
      <c r="B654" s="60"/>
    </row>
    <row r="655" ht="24.75" customHeight="1">
      <c r="B655" s="60"/>
    </row>
    <row r="656" ht="24.75" customHeight="1">
      <c r="B656" s="60"/>
    </row>
    <row r="657" ht="24.75" customHeight="1">
      <c r="B657" s="60"/>
    </row>
    <row r="658" ht="24.75" customHeight="1">
      <c r="B658" s="60"/>
    </row>
    <row r="659" ht="24.75" customHeight="1">
      <c r="B659" s="60"/>
    </row>
    <row r="660" ht="24.75" customHeight="1">
      <c r="B660" s="60"/>
    </row>
    <row r="661" ht="24.75" customHeight="1">
      <c r="B661" s="60"/>
    </row>
    <row r="662" ht="24.75" customHeight="1">
      <c r="B662" s="60"/>
    </row>
    <row r="663" ht="24.75" customHeight="1">
      <c r="B663" s="60"/>
    </row>
    <row r="664" ht="24.75" customHeight="1">
      <c r="B664" s="60"/>
    </row>
    <row r="665" ht="24.75" customHeight="1">
      <c r="B665" s="60"/>
    </row>
    <row r="666" ht="24.75" customHeight="1">
      <c r="B666" s="60"/>
    </row>
    <row r="667" ht="24.75" customHeight="1">
      <c r="B667" s="60"/>
    </row>
    <row r="668" ht="24.75" customHeight="1">
      <c r="B668" s="60"/>
    </row>
    <row r="669" ht="24.75" customHeight="1">
      <c r="B669" s="60"/>
    </row>
    <row r="670" ht="24.75" customHeight="1">
      <c r="B670" s="60"/>
    </row>
    <row r="671" ht="24.75" customHeight="1">
      <c r="B671" s="60"/>
    </row>
    <row r="672" ht="24.75" customHeight="1">
      <c r="B672" s="60"/>
    </row>
    <row r="673" ht="24.75" customHeight="1">
      <c r="B673" s="60"/>
    </row>
    <row r="674" ht="24.75" customHeight="1">
      <c r="B674" s="60"/>
    </row>
    <row r="675" ht="24.75" customHeight="1">
      <c r="B675" s="60"/>
    </row>
    <row r="676" ht="24.75" customHeight="1">
      <c r="B676" s="60"/>
    </row>
    <row r="677" ht="24.75" customHeight="1">
      <c r="B677" s="60"/>
    </row>
    <row r="678" ht="24.75" customHeight="1">
      <c r="B678" s="60"/>
    </row>
    <row r="679" ht="24.75" customHeight="1">
      <c r="B679" s="60"/>
    </row>
    <row r="680" ht="24.75" customHeight="1">
      <c r="B680" s="60"/>
    </row>
    <row r="681" ht="24.75" customHeight="1">
      <c r="B681" s="60"/>
    </row>
    <row r="682" ht="24.75" customHeight="1">
      <c r="B682" s="60"/>
    </row>
    <row r="683" ht="24.75" customHeight="1">
      <c r="B683" s="60"/>
    </row>
    <row r="684" ht="24.75" customHeight="1">
      <c r="B684" s="60"/>
    </row>
    <row r="685" ht="24.75" customHeight="1">
      <c r="B685" s="60"/>
    </row>
    <row r="686" ht="24.75" customHeight="1">
      <c r="B686" s="60"/>
    </row>
    <row r="687" ht="24.75" customHeight="1">
      <c r="B687" s="60"/>
    </row>
    <row r="688" ht="24.75" customHeight="1">
      <c r="B688" s="60"/>
    </row>
    <row r="689" ht="24.75" customHeight="1">
      <c r="B689" s="60"/>
    </row>
    <row r="690" ht="24.75" customHeight="1">
      <c r="B690" s="60"/>
    </row>
    <row r="691" ht="24.75" customHeight="1">
      <c r="B691" s="60"/>
    </row>
    <row r="692" ht="24.75" customHeight="1">
      <c r="B692" s="60"/>
    </row>
    <row r="693" ht="24.75" customHeight="1">
      <c r="B693" s="60"/>
    </row>
    <row r="694" ht="24.75" customHeight="1">
      <c r="B694" s="60"/>
    </row>
    <row r="695" ht="24.75" customHeight="1">
      <c r="B695" s="60"/>
    </row>
    <row r="696" ht="24.75" customHeight="1">
      <c r="B696" s="60"/>
    </row>
    <row r="697" ht="24.75" customHeight="1">
      <c r="B697" s="60"/>
    </row>
    <row r="698" ht="24.75" customHeight="1">
      <c r="B698" s="60"/>
    </row>
    <row r="699" ht="24.75" customHeight="1">
      <c r="B699" s="60"/>
    </row>
    <row r="700" ht="24.75" customHeight="1">
      <c r="B700" s="60"/>
    </row>
    <row r="701" ht="24.75" customHeight="1">
      <c r="B701" s="60"/>
    </row>
    <row r="702" ht="24.75" customHeight="1">
      <c r="B702" s="60"/>
    </row>
    <row r="703" ht="24.75" customHeight="1">
      <c r="B703" s="60"/>
    </row>
    <row r="704" ht="24.75" customHeight="1">
      <c r="B704" s="60"/>
    </row>
    <row r="705" ht="24.75" customHeight="1">
      <c r="B705" s="60"/>
    </row>
    <row r="706" ht="24.75" customHeight="1">
      <c r="B706" s="60"/>
    </row>
    <row r="707" ht="24.75" customHeight="1">
      <c r="B707" s="60"/>
    </row>
    <row r="708" ht="24.75" customHeight="1">
      <c r="B708" s="60"/>
    </row>
    <row r="709" ht="24.75" customHeight="1">
      <c r="B709" s="60"/>
    </row>
    <row r="710" ht="24.75" customHeight="1">
      <c r="B710" s="60"/>
    </row>
    <row r="711" ht="24.75" customHeight="1">
      <c r="B711" s="60"/>
    </row>
    <row r="712" ht="24.75" customHeight="1">
      <c r="B712" s="60"/>
    </row>
    <row r="713" ht="24.75" customHeight="1">
      <c r="B713" s="60"/>
    </row>
    <row r="714" ht="24.75" customHeight="1">
      <c r="B714" s="60"/>
    </row>
    <row r="715" ht="24.75" customHeight="1">
      <c r="B715" s="60"/>
    </row>
    <row r="716" ht="24.75" customHeight="1">
      <c r="B716" s="60"/>
    </row>
    <row r="717" ht="24.75" customHeight="1">
      <c r="B717" s="60"/>
    </row>
    <row r="718" ht="24.75" customHeight="1">
      <c r="B718" s="60"/>
    </row>
    <row r="719" ht="24.75" customHeight="1">
      <c r="B719" s="60"/>
    </row>
    <row r="720" ht="24.75" customHeight="1">
      <c r="B720" s="60"/>
    </row>
    <row r="721" ht="24.75" customHeight="1">
      <c r="B721" s="60"/>
    </row>
    <row r="722" ht="24.75" customHeight="1">
      <c r="B722" s="60"/>
    </row>
    <row r="723" ht="24.75" customHeight="1">
      <c r="B723" s="60"/>
    </row>
    <row r="724" ht="24.75" customHeight="1">
      <c r="B724" s="60"/>
    </row>
    <row r="725" ht="24.75" customHeight="1">
      <c r="B725" s="60"/>
    </row>
    <row r="726" ht="24.75" customHeight="1">
      <c r="B726" s="60"/>
    </row>
    <row r="727" ht="24.75" customHeight="1">
      <c r="B727" s="60"/>
    </row>
    <row r="728" ht="24.75" customHeight="1">
      <c r="B728" s="60"/>
    </row>
    <row r="729" ht="24.75" customHeight="1">
      <c r="B729" s="60"/>
    </row>
    <row r="730" ht="24.75" customHeight="1">
      <c r="B730" s="60"/>
    </row>
    <row r="731" ht="24.75" customHeight="1">
      <c r="B731" s="60"/>
    </row>
    <row r="732" ht="24.75" customHeight="1">
      <c r="B732" s="60"/>
    </row>
    <row r="733" ht="24.75" customHeight="1">
      <c r="B733" s="60"/>
    </row>
    <row r="734" ht="24.75" customHeight="1">
      <c r="B734" s="60"/>
    </row>
    <row r="735" ht="24.75" customHeight="1">
      <c r="B735" s="60"/>
    </row>
    <row r="736" ht="24.75" customHeight="1">
      <c r="B736" s="60"/>
    </row>
    <row r="737" ht="24.75" customHeight="1">
      <c r="B737" s="60"/>
    </row>
    <row r="738" ht="24.75" customHeight="1">
      <c r="B738" s="60"/>
    </row>
    <row r="739" ht="24.75" customHeight="1">
      <c r="B739" s="60"/>
    </row>
    <row r="740" ht="24.75" customHeight="1">
      <c r="B740" s="60"/>
    </row>
    <row r="741" ht="24.75" customHeight="1">
      <c r="B741" s="60"/>
    </row>
    <row r="742" ht="24.75" customHeight="1">
      <c r="B742" s="60"/>
    </row>
    <row r="743" ht="24.75" customHeight="1">
      <c r="B743" s="60"/>
    </row>
    <row r="744" ht="24.75" customHeight="1">
      <c r="B744" s="60"/>
    </row>
    <row r="745" ht="24.75" customHeight="1">
      <c r="B745" s="60"/>
    </row>
    <row r="746" ht="24.75" customHeight="1">
      <c r="B746" s="60"/>
    </row>
    <row r="747" ht="24.75" customHeight="1">
      <c r="B747" s="60"/>
    </row>
    <row r="748" ht="24.75" customHeight="1">
      <c r="B748" s="60"/>
    </row>
    <row r="749" ht="24.75" customHeight="1">
      <c r="B749" s="60"/>
    </row>
    <row r="750" ht="24.75" customHeight="1">
      <c r="B750" s="60"/>
    </row>
    <row r="751" ht="24.75" customHeight="1">
      <c r="B751" s="60"/>
    </row>
    <row r="752" ht="24.75" customHeight="1">
      <c r="B752" s="60"/>
    </row>
    <row r="753" ht="24.75" customHeight="1">
      <c r="B753" s="60"/>
    </row>
    <row r="754" ht="24.75" customHeight="1">
      <c r="B754" s="60"/>
    </row>
    <row r="755" ht="24.75" customHeight="1">
      <c r="B755" s="60"/>
    </row>
    <row r="756" ht="24.75" customHeight="1">
      <c r="B756" s="60"/>
    </row>
    <row r="757" ht="24.75" customHeight="1">
      <c r="B757" s="60"/>
    </row>
    <row r="758" ht="24.75" customHeight="1">
      <c r="B758" s="60"/>
    </row>
    <row r="759" ht="24.75" customHeight="1">
      <c r="B759" s="60"/>
    </row>
    <row r="760" ht="24.75" customHeight="1">
      <c r="B760" s="60"/>
    </row>
    <row r="761" ht="24.75" customHeight="1">
      <c r="B761" s="60"/>
    </row>
    <row r="762" ht="24.75" customHeight="1">
      <c r="B762" s="60"/>
    </row>
    <row r="763" ht="24.75" customHeight="1">
      <c r="B763" s="60"/>
    </row>
    <row r="764" ht="24.75" customHeight="1">
      <c r="B764" s="60"/>
    </row>
    <row r="765" ht="24.75" customHeight="1">
      <c r="B765" s="60"/>
    </row>
    <row r="766" ht="24.75" customHeight="1">
      <c r="B766" s="60"/>
    </row>
    <row r="767" ht="24.75" customHeight="1">
      <c r="B767" s="60"/>
    </row>
    <row r="768" ht="24.75" customHeight="1">
      <c r="B768" s="60"/>
    </row>
    <row r="769" ht="24.75" customHeight="1">
      <c r="B769" s="60"/>
    </row>
    <row r="770" ht="24.75" customHeight="1">
      <c r="B770" s="60"/>
    </row>
    <row r="771" ht="24.75" customHeight="1">
      <c r="B771" s="60"/>
    </row>
    <row r="772" ht="24.75" customHeight="1">
      <c r="B772" s="60"/>
    </row>
    <row r="773" ht="24.75" customHeight="1">
      <c r="B773" s="60"/>
    </row>
    <row r="774" ht="24.75" customHeight="1">
      <c r="B774" s="60"/>
    </row>
    <row r="775" ht="24.75" customHeight="1">
      <c r="B775" s="60"/>
    </row>
    <row r="776" ht="24.75" customHeight="1">
      <c r="B776" s="60"/>
    </row>
    <row r="777" ht="24.75" customHeight="1">
      <c r="B777" s="60"/>
    </row>
    <row r="778" ht="24.75" customHeight="1">
      <c r="B778" s="60"/>
    </row>
    <row r="779" ht="24.75" customHeight="1">
      <c r="B779" s="60"/>
    </row>
    <row r="780" ht="24.75" customHeight="1">
      <c r="B780" s="60"/>
    </row>
    <row r="781" ht="24.75" customHeight="1">
      <c r="B781" s="60"/>
    </row>
    <row r="782" ht="24.75" customHeight="1">
      <c r="B782" s="60"/>
    </row>
    <row r="783" ht="24.75" customHeight="1">
      <c r="B783" s="60"/>
    </row>
    <row r="784" ht="24.75" customHeight="1">
      <c r="B784" s="60"/>
    </row>
    <row r="785" ht="24.75" customHeight="1">
      <c r="B785" s="60"/>
    </row>
    <row r="786" ht="24.75" customHeight="1">
      <c r="B786" s="60"/>
    </row>
    <row r="787" ht="24.75" customHeight="1">
      <c r="B787" s="60"/>
    </row>
    <row r="788" ht="24.75" customHeight="1">
      <c r="B788" s="60"/>
    </row>
    <row r="789" ht="24.75" customHeight="1">
      <c r="B789" s="60"/>
    </row>
    <row r="790" ht="24.75" customHeight="1">
      <c r="B790" s="60"/>
    </row>
    <row r="791" ht="24.75" customHeight="1">
      <c r="B791" s="60"/>
    </row>
    <row r="792" ht="24.75" customHeight="1">
      <c r="B792" s="60"/>
    </row>
    <row r="793" ht="24.75" customHeight="1">
      <c r="B793" s="60"/>
    </row>
    <row r="794" ht="24.75" customHeight="1">
      <c r="B794" s="60"/>
    </row>
    <row r="795" ht="24.75" customHeight="1">
      <c r="B795" s="60"/>
    </row>
    <row r="796" ht="24.75" customHeight="1">
      <c r="B796" s="60"/>
    </row>
    <row r="797" ht="24.75" customHeight="1">
      <c r="B797" s="60"/>
    </row>
    <row r="798" ht="24.75" customHeight="1">
      <c r="B798" s="60"/>
    </row>
    <row r="799" ht="24.75" customHeight="1">
      <c r="B799" s="60"/>
    </row>
    <row r="800" ht="24.75" customHeight="1">
      <c r="B800" s="60"/>
    </row>
    <row r="801" ht="24.75" customHeight="1">
      <c r="B801" s="60"/>
    </row>
    <row r="802" ht="24.75" customHeight="1">
      <c r="B802" s="60"/>
    </row>
    <row r="803" ht="24.75" customHeight="1">
      <c r="B803" s="60"/>
    </row>
    <row r="804" ht="24.75" customHeight="1">
      <c r="B804" s="60"/>
    </row>
    <row r="805" ht="24.75" customHeight="1">
      <c r="B805" s="60"/>
    </row>
    <row r="806" ht="24.75" customHeight="1">
      <c r="B806" s="60"/>
    </row>
    <row r="807" ht="24.75" customHeight="1">
      <c r="B807" s="60"/>
    </row>
    <row r="808" ht="24.75" customHeight="1">
      <c r="B808" s="60"/>
    </row>
    <row r="809" ht="24.75" customHeight="1">
      <c r="B809" s="60"/>
    </row>
    <row r="810" ht="24.75" customHeight="1">
      <c r="B810" s="60"/>
    </row>
    <row r="811" ht="24.75" customHeight="1">
      <c r="B811" s="60"/>
    </row>
    <row r="812" ht="24.75" customHeight="1">
      <c r="B812" s="60"/>
    </row>
    <row r="813" ht="24.75" customHeight="1">
      <c r="B813" s="60"/>
    </row>
    <row r="814" ht="24.75" customHeight="1">
      <c r="B814" s="60"/>
    </row>
    <row r="815" ht="24.75" customHeight="1">
      <c r="B815" s="60"/>
    </row>
    <row r="816" ht="24.75" customHeight="1">
      <c r="B816" s="60"/>
    </row>
    <row r="817" ht="24.75" customHeight="1">
      <c r="B817" s="60"/>
    </row>
    <row r="818" ht="24.75" customHeight="1">
      <c r="B818" s="60"/>
    </row>
    <row r="819" ht="24.75" customHeight="1">
      <c r="B819" s="60"/>
    </row>
    <row r="820" ht="24.75" customHeight="1">
      <c r="B820" s="60"/>
    </row>
    <row r="821" ht="24.75" customHeight="1">
      <c r="B821" s="60"/>
    </row>
    <row r="822" ht="24.75" customHeight="1">
      <c r="B822" s="60"/>
    </row>
    <row r="823" ht="24.75" customHeight="1">
      <c r="B823" s="60"/>
    </row>
    <row r="824" ht="24.75" customHeight="1">
      <c r="B824" s="60"/>
    </row>
    <row r="825" ht="24.75" customHeight="1">
      <c r="B825" s="60"/>
    </row>
    <row r="826" ht="24.75" customHeight="1">
      <c r="B826" s="60"/>
    </row>
    <row r="827" ht="24.75" customHeight="1">
      <c r="B827" s="60"/>
    </row>
    <row r="828" ht="24.75" customHeight="1">
      <c r="B828" s="60"/>
    </row>
    <row r="829" ht="24.75" customHeight="1">
      <c r="B829" s="60"/>
    </row>
    <row r="830" ht="24.75" customHeight="1">
      <c r="B830" s="60"/>
    </row>
    <row r="831" ht="24.75" customHeight="1">
      <c r="B831" s="60"/>
    </row>
    <row r="832" ht="24.75" customHeight="1">
      <c r="B832" s="60"/>
    </row>
    <row r="833" ht="24.75" customHeight="1">
      <c r="B833" s="60"/>
    </row>
    <row r="834" ht="24.75" customHeight="1">
      <c r="B834" s="60"/>
    </row>
    <row r="835" ht="24.75" customHeight="1">
      <c r="B835" s="60"/>
    </row>
    <row r="836" ht="24.75" customHeight="1">
      <c r="B836" s="60"/>
    </row>
    <row r="837" ht="24.75" customHeight="1">
      <c r="B837" s="60"/>
    </row>
    <row r="838" ht="24.75" customHeight="1">
      <c r="B838" s="60"/>
    </row>
    <row r="839" ht="24.75" customHeight="1">
      <c r="B839" s="60"/>
    </row>
    <row r="840" ht="24.75" customHeight="1">
      <c r="B840" s="60"/>
    </row>
    <row r="841" ht="24.75" customHeight="1">
      <c r="B841" s="60"/>
    </row>
    <row r="842" ht="24.75" customHeight="1">
      <c r="B842" s="60"/>
    </row>
    <row r="843" ht="24.75" customHeight="1">
      <c r="B843" s="60"/>
    </row>
    <row r="844" ht="24.75" customHeight="1">
      <c r="B844" s="60"/>
    </row>
    <row r="845" ht="24.75" customHeight="1">
      <c r="B845" s="60"/>
    </row>
    <row r="846" ht="24.75" customHeight="1">
      <c r="B846" s="60"/>
    </row>
    <row r="847" ht="24.75" customHeight="1">
      <c r="B847" s="60"/>
    </row>
    <row r="848" ht="24.75" customHeight="1">
      <c r="B848" s="60"/>
    </row>
    <row r="849" ht="24.75" customHeight="1">
      <c r="B849" s="60"/>
    </row>
    <row r="850" ht="24.75" customHeight="1">
      <c r="B850" s="60"/>
    </row>
    <row r="851" ht="24.75" customHeight="1">
      <c r="B851" s="60"/>
    </row>
    <row r="852" ht="24.75" customHeight="1">
      <c r="B852" s="60"/>
    </row>
    <row r="853" ht="24.75" customHeight="1">
      <c r="B853" s="60"/>
    </row>
    <row r="854" ht="24.75" customHeight="1">
      <c r="B854" s="60"/>
    </row>
    <row r="855" ht="24.75" customHeight="1">
      <c r="B855" s="60"/>
    </row>
    <row r="856" ht="24.75" customHeight="1">
      <c r="B856" s="60"/>
    </row>
    <row r="857" ht="24.75" customHeight="1">
      <c r="B857" s="60"/>
    </row>
    <row r="858" ht="24.75" customHeight="1">
      <c r="B858" s="60"/>
    </row>
    <row r="859" ht="24.75" customHeight="1">
      <c r="B859" s="60"/>
    </row>
    <row r="860" ht="24.75" customHeight="1">
      <c r="B860" s="60"/>
    </row>
    <row r="861" ht="24.75" customHeight="1">
      <c r="B861" s="60"/>
    </row>
    <row r="862" ht="24.75" customHeight="1">
      <c r="B862" s="60"/>
    </row>
    <row r="863" ht="24.75" customHeight="1">
      <c r="B863" s="60"/>
    </row>
    <row r="864" ht="24.75" customHeight="1">
      <c r="B864" s="60"/>
    </row>
    <row r="865" ht="24.75" customHeight="1">
      <c r="B865" s="60"/>
    </row>
    <row r="866" ht="24.75" customHeight="1">
      <c r="B866" s="60"/>
    </row>
    <row r="867" ht="24.75" customHeight="1">
      <c r="B867" s="60"/>
    </row>
    <row r="868" ht="24.75" customHeight="1">
      <c r="B868" s="60"/>
    </row>
    <row r="869" ht="24.75" customHeight="1">
      <c r="B869" s="60"/>
    </row>
    <row r="870" ht="24.75" customHeight="1">
      <c r="B870" s="60"/>
    </row>
    <row r="871" ht="24.75" customHeight="1">
      <c r="B871" s="60"/>
    </row>
    <row r="872" ht="24.75" customHeight="1">
      <c r="B872" s="60"/>
    </row>
    <row r="873" ht="24.75" customHeight="1">
      <c r="B873" s="60"/>
    </row>
    <row r="874" ht="24.75" customHeight="1">
      <c r="B874" s="60"/>
    </row>
    <row r="875" ht="24.75" customHeight="1">
      <c r="B875" s="60"/>
    </row>
    <row r="876" ht="24.75" customHeight="1">
      <c r="B876" s="60"/>
    </row>
    <row r="877" ht="24.75" customHeight="1">
      <c r="B877" s="60"/>
    </row>
    <row r="878" ht="24.75" customHeight="1">
      <c r="B878" s="60"/>
    </row>
    <row r="879" ht="24.75" customHeight="1">
      <c r="B879" s="60"/>
    </row>
    <row r="880" ht="24.75" customHeight="1">
      <c r="B880" s="60"/>
    </row>
    <row r="881" ht="24.75" customHeight="1">
      <c r="B881" s="60"/>
    </row>
    <row r="882" ht="24.75" customHeight="1">
      <c r="B882" s="60"/>
    </row>
    <row r="883" ht="24.75" customHeight="1">
      <c r="B883" s="60"/>
    </row>
    <row r="884" ht="24.75" customHeight="1">
      <c r="B884" s="60"/>
    </row>
    <row r="885" ht="24.75" customHeight="1">
      <c r="B885" s="60"/>
    </row>
    <row r="886" ht="24.75" customHeight="1">
      <c r="B886" s="60"/>
    </row>
    <row r="887" ht="24.75" customHeight="1">
      <c r="B887" s="60"/>
    </row>
    <row r="888" ht="24.75" customHeight="1">
      <c r="B888" s="60"/>
    </row>
    <row r="889" ht="24.75" customHeight="1">
      <c r="B889" s="60"/>
    </row>
    <row r="890" ht="24.75" customHeight="1">
      <c r="B890" s="60"/>
    </row>
    <row r="891" ht="24.75" customHeight="1">
      <c r="B891" s="60"/>
    </row>
    <row r="892" ht="24.75" customHeight="1">
      <c r="B892" s="60"/>
    </row>
    <row r="893" ht="24.75" customHeight="1">
      <c r="B893" s="60"/>
    </row>
    <row r="894" ht="24.75" customHeight="1">
      <c r="B894" s="60"/>
    </row>
    <row r="895" ht="24.75" customHeight="1">
      <c r="B895" s="60"/>
    </row>
    <row r="896" ht="24.75" customHeight="1">
      <c r="B896" s="60"/>
    </row>
    <row r="897" ht="24.75" customHeight="1">
      <c r="B897" s="60"/>
    </row>
    <row r="898" ht="24.75" customHeight="1">
      <c r="B898" s="60"/>
    </row>
    <row r="899" ht="24.75" customHeight="1">
      <c r="B899" s="60"/>
    </row>
    <row r="900" ht="24.75" customHeight="1">
      <c r="B900" s="60"/>
    </row>
    <row r="901" ht="24.75" customHeight="1">
      <c r="B901" s="60"/>
    </row>
    <row r="902" ht="24.75" customHeight="1">
      <c r="B902" s="60"/>
    </row>
    <row r="903" ht="24.75" customHeight="1">
      <c r="B903" s="60"/>
    </row>
    <row r="904" ht="24.75" customHeight="1">
      <c r="B904" s="60"/>
    </row>
    <row r="905" ht="24.75" customHeight="1">
      <c r="B905" s="60"/>
    </row>
    <row r="906" ht="24.75" customHeight="1">
      <c r="B906" s="60"/>
    </row>
    <row r="907" ht="24.75" customHeight="1">
      <c r="B907" s="60"/>
    </row>
    <row r="908" ht="24.75" customHeight="1">
      <c r="B908" s="60"/>
    </row>
    <row r="909" ht="24.75" customHeight="1">
      <c r="B909" s="60"/>
    </row>
    <row r="910" ht="24.75" customHeight="1">
      <c r="B910" s="60"/>
    </row>
    <row r="911" ht="24.75" customHeight="1">
      <c r="B911" s="60"/>
    </row>
    <row r="912" ht="24.75" customHeight="1">
      <c r="B912" s="60"/>
    </row>
    <row r="913" ht="24.75" customHeight="1">
      <c r="B913" s="60"/>
    </row>
    <row r="914" ht="24.75" customHeight="1">
      <c r="B914" s="60"/>
    </row>
    <row r="915" ht="24.75" customHeight="1">
      <c r="B915" s="60"/>
    </row>
    <row r="916" ht="24.75" customHeight="1">
      <c r="B916" s="60"/>
    </row>
    <row r="917" ht="24.75" customHeight="1">
      <c r="B917" s="60"/>
    </row>
    <row r="918" ht="24.75" customHeight="1">
      <c r="B918" s="60"/>
    </row>
    <row r="919" ht="24.75" customHeight="1">
      <c r="B919" s="60"/>
    </row>
    <row r="920" ht="24.75" customHeight="1">
      <c r="B920" s="60"/>
    </row>
    <row r="921" ht="24.75" customHeight="1">
      <c r="B921" s="60"/>
    </row>
    <row r="922" ht="24.75" customHeight="1">
      <c r="B922" s="60"/>
    </row>
    <row r="923" ht="24.75" customHeight="1">
      <c r="B923" s="60"/>
    </row>
    <row r="924" ht="24.75" customHeight="1">
      <c r="B924" s="60"/>
    </row>
    <row r="925" ht="24.75" customHeight="1">
      <c r="B925" s="60"/>
    </row>
    <row r="926" ht="24.75" customHeight="1">
      <c r="B926" s="60"/>
    </row>
    <row r="927" ht="24.75" customHeight="1">
      <c r="B927" s="60"/>
    </row>
    <row r="928" ht="24.75" customHeight="1">
      <c r="B928" s="60"/>
    </row>
    <row r="929" ht="24.75" customHeight="1">
      <c r="B929" s="60"/>
    </row>
    <row r="930" ht="24.75" customHeight="1">
      <c r="B930" s="60"/>
    </row>
    <row r="931" ht="24.75" customHeight="1">
      <c r="B931" s="60"/>
    </row>
    <row r="932" ht="24.75" customHeight="1">
      <c r="B932" s="60"/>
    </row>
    <row r="933" ht="24.75" customHeight="1">
      <c r="B933" s="60"/>
    </row>
    <row r="934" ht="24.75" customHeight="1">
      <c r="B934" s="60"/>
    </row>
    <row r="935" ht="24.75" customHeight="1">
      <c r="B935" s="60"/>
    </row>
    <row r="936" ht="24.75" customHeight="1">
      <c r="B936" s="60"/>
    </row>
    <row r="937" ht="24.75" customHeight="1">
      <c r="B937" s="60"/>
    </row>
    <row r="938" ht="24.75" customHeight="1">
      <c r="B938" s="60"/>
    </row>
    <row r="939" ht="24.75" customHeight="1">
      <c r="B939" s="60"/>
    </row>
    <row r="940" ht="24.75" customHeight="1">
      <c r="B940" s="60"/>
    </row>
    <row r="941" ht="24.75" customHeight="1">
      <c r="B941" s="60"/>
    </row>
    <row r="942" ht="24.75" customHeight="1">
      <c r="B942" s="60"/>
    </row>
    <row r="943" ht="24.75" customHeight="1">
      <c r="B943" s="60"/>
    </row>
    <row r="944" ht="24.75" customHeight="1">
      <c r="B944" s="60"/>
    </row>
    <row r="945" ht="24.75" customHeight="1">
      <c r="B945" s="60"/>
    </row>
    <row r="946" ht="24.75" customHeight="1">
      <c r="B946" s="60"/>
    </row>
    <row r="947" ht="24.75" customHeight="1">
      <c r="B947" s="60"/>
    </row>
    <row r="948" ht="24.75" customHeight="1">
      <c r="B948" s="60"/>
    </row>
    <row r="949" ht="24.75" customHeight="1">
      <c r="B949" s="60"/>
    </row>
    <row r="950" ht="24.75" customHeight="1">
      <c r="B950" s="60"/>
    </row>
    <row r="951" ht="24.75" customHeight="1">
      <c r="B951" s="60"/>
    </row>
    <row r="952" ht="24.75" customHeight="1">
      <c r="B952" s="60"/>
    </row>
    <row r="953" ht="24.75" customHeight="1">
      <c r="B953" s="60"/>
    </row>
    <row r="954" ht="24.75" customHeight="1">
      <c r="B954" s="60"/>
    </row>
    <row r="955" ht="24.75" customHeight="1">
      <c r="B955" s="60"/>
    </row>
    <row r="956" ht="24.75" customHeight="1">
      <c r="B956" s="60"/>
    </row>
    <row r="957" ht="24.75" customHeight="1">
      <c r="B957" s="60"/>
    </row>
    <row r="958" ht="24.75" customHeight="1">
      <c r="B958" s="60"/>
    </row>
    <row r="959" ht="24.75" customHeight="1">
      <c r="B959" s="60"/>
    </row>
    <row r="960" ht="24.75" customHeight="1">
      <c r="B960" s="60"/>
    </row>
    <row r="961" ht="24.75" customHeight="1">
      <c r="B961" s="60"/>
    </row>
    <row r="962" ht="24.75" customHeight="1">
      <c r="B962" s="60"/>
    </row>
    <row r="963" ht="24.75" customHeight="1">
      <c r="B963" s="60"/>
    </row>
    <row r="964" ht="24.75" customHeight="1">
      <c r="B964" s="60"/>
    </row>
    <row r="965" ht="24.75" customHeight="1">
      <c r="B965" s="60"/>
    </row>
    <row r="966" ht="24.75" customHeight="1">
      <c r="B966" s="60"/>
    </row>
    <row r="967" ht="24.75" customHeight="1">
      <c r="B967" s="60"/>
    </row>
    <row r="968" ht="24.75" customHeight="1">
      <c r="B968" s="60"/>
    </row>
    <row r="969" ht="24.75" customHeight="1">
      <c r="B969" s="60"/>
    </row>
    <row r="970" ht="24.75" customHeight="1">
      <c r="B970" s="60"/>
    </row>
    <row r="971" ht="24.75" customHeight="1">
      <c r="B971" s="60"/>
    </row>
    <row r="972" ht="24.75" customHeight="1">
      <c r="B972" s="60"/>
    </row>
    <row r="973" ht="24.75" customHeight="1">
      <c r="B973" s="60"/>
    </row>
    <row r="974" ht="24.75" customHeight="1">
      <c r="B974" s="60"/>
    </row>
    <row r="975" ht="24.75" customHeight="1">
      <c r="B975" s="60"/>
    </row>
    <row r="976" ht="24.75" customHeight="1">
      <c r="B976" s="60"/>
    </row>
    <row r="977" ht="24.75" customHeight="1">
      <c r="B977" s="60"/>
    </row>
    <row r="978" ht="24.75" customHeight="1">
      <c r="B978" s="60"/>
    </row>
    <row r="979" ht="24.75" customHeight="1">
      <c r="B979" s="60"/>
    </row>
    <row r="980" ht="24.75" customHeight="1">
      <c r="B980" s="60"/>
    </row>
    <row r="981" ht="24.75" customHeight="1">
      <c r="B981" s="60"/>
    </row>
    <row r="982" ht="24.75" customHeight="1">
      <c r="B982" s="60"/>
    </row>
    <row r="983" ht="24.75" customHeight="1">
      <c r="B983" s="60"/>
    </row>
    <row r="984" ht="24.75" customHeight="1">
      <c r="B984" s="60"/>
    </row>
    <row r="985" ht="24.75" customHeight="1">
      <c r="B985" s="60"/>
    </row>
    <row r="986" ht="24.75" customHeight="1">
      <c r="B986" s="60"/>
    </row>
    <row r="987" ht="24.75" customHeight="1">
      <c r="B987" s="60"/>
    </row>
    <row r="988" ht="24.75" customHeight="1">
      <c r="B988" s="60"/>
    </row>
    <row r="989" ht="24.75" customHeight="1">
      <c r="B989" s="60"/>
    </row>
    <row r="990" ht="24.75" customHeight="1">
      <c r="B990" s="60"/>
    </row>
    <row r="991" ht="24.75" customHeight="1">
      <c r="B991" s="60"/>
    </row>
    <row r="992" ht="24.75" customHeight="1">
      <c r="B992" s="60"/>
    </row>
    <row r="993" ht="24.75" customHeight="1">
      <c r="B993" s="60"/>
    </row>
    <row r="994" ht="24.75" customHeight="1">
      <c r="B994" s="60"/>
    </row>
    <row r="995" ht="24.75" customHeight="1">
      <c r="B995" s="60"/>
    </row>
    <row r="996" ht="24.75" customHeight="1">
      <c r="B996" s="60"/>
    </row>
    <row r="997" ht="24.75" customHeight="1">
      <c r="B997" s="60"/>
    </row>
    <row r="998" ht="24.75" customHeight="1">
      <c r="B998" s="60"/>
    </row>
    <row r="999" ht="24.75" customHeight="1">
      <c r="B999" s="60"/>
    </row>
    <row r="1000" ht="24.75" customHeight="1">
      <c r="B1000" s="60"/>
    </row>
  </sheetData>
  <mergeCells count="24">
    <mergeCell ref="A2:K2"/>
    <mergeCell ref="F3:I3"/>
    <mergeCell ref="J3:J5"/>
    <mergeCell ref="K3:K6"/>
    <mergeCell ref="A1:D1"/>
    <mergeCell ref="F1:K1"/>
    <mergeCell ref="A3:A6"/>
    <mergeCell ref="B3:B6"/>
    <mergeCell ref="C3:C6"/>
    <mergeCell ref="D3:D6"/>
    <mergeCell ref="E3:E6"/>
    <mergeCell ref="A29:K29"/>
    <mergeCell ref="A30:K30"/>
    <mergeCell ref="A31:K31"/>
    <mergeCell ref="A32:K32"/>
    <mergeCell ref="A33:K33"/>
    <mergeCell ref="A34:K34"/>
    <mergeCell ref="F4:H4"/>
    <mergeCell ref="I4:I5"/>
    <mergeCell ref="F5:H5"/>
    <mergeCell ref="A25:D25"/>
    <mergeCell ref="A26:K26"/>
    <mergeCell ref="A27:K27"/>
    <mergeCell ref="A28:K28"/>
  </mergeCells>
  <hyperlinks>
    <hyperlink display="_ftn1" location="_ftn1" ref="C3"/>
    <hyperlink display="_ftn2" location="_ftn2" ref="D3"/>
    <hyperlink display="_ftn3" location="_ftn3" ref="E3"/>
    <hyperlink display="_ftn4" location="_ftn4" ref="J3"/>
    <hyperlink display="_ftn5" location="_ftn5" ref="K3"/>
    <hyperlink display="_ftn6" location="_ftn6" ref="F4"/>
    <hyperlink display="_ftn7" location="_ftn7" ref="I4"/>
    <hyperlink display="_ftn8" location="_ftn8" ref="H6"/>
    <hyperlink display="_ftn9" location="_ftn9" ref="I6"/>
    <hyperlink display="_ftnref1" location="_ftnref1" ref="A26"/>
    <hyperlink display="_ftnref2" location="_ftnref2" ref="A27"/>
    <hyperlink display="_ftnref3" location="_ftnref3" ref="A28"/>
    <hyperlink display="_ftnref4" location="_ftnref4" ref="A29"/>
    <hyperlink display="_ftnref5" location="_ftnref5" ref="A30"/>
    <hyperlink display="_ftnref6" location="_ftnref6" ref="A31"/>
    <hyperlink display="_ftnref7" location="_ftnref7" ref="A32"/>
    <hyperlink display="_ftnref8" location="_ftnref8" ref="A33"/>
    <hyperlink display="_ftnref9" location="_ftnref9" ref="A34"/>
  </hyperlink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7.88"/>
    <col customWidth="1" min="3" max="3" width="9.75"/>
    <col customWidth="1" min="4" max="4" width="42.5"/>
    <col customWidth="1" min="5" max="5" width="12.5"/>
    <col customWidth="1" min="6" max="6" width="10.25"/>
    <col customWidth="1" min="7" max="8" width="8.88"/>
    <col customWidth="1" min="9" max="9" width="11.0"/>
    <col customWidth="1" min="10" max="11" width="8.88"/>
    <col customWidth="1" hidden="1" min="12" max="15" width="8.88"/>
    <col customWidth="1" min="16" max="26" width="8.63"/>
  </cols>
  <sheetData>
    <row r="1" ht="49.5" customHeight="1">
      <c r="A1" s="1" t="s">
        <v>0</v>
      </c>
      <c r="B1" s="2"/>
      <c r="C1" s="2"/>
      <c r="D1" s="3"/>
      <c r="E1" s="4">
        <f>SUM(F25:H25)</f>
        <v>0</v>
      </c>
      <c r="F1" s="5" t="str">
        <f>IF(E1&lt;600,"Abaixo do Necessário",IF(E1=600,"OK","Acima do Permitido"))</f>
        <v>Abaixo do Necessário</v>
      </c>
      <c r="G1" s="2"/>
      <c r="H1" s="2"/>
      <c r="I1" s="2"/>
      <c r="J1" s="2"/>
      <c r="K1" s="6"/>
      <c r="O1" s="7" t="s">
        <v>1</v>
      </c>
    </row>
    <row r="2" ht="24.75" customHeight="1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10"/>
      <c r="L2" s="11"/>
      <c r="M2" s="11"/>
      <c r="O2" s="7" t="s">
        <v>3</v>
      </c>
    </row>
    <row r="3" ht="24.75" customHeight="1">
      <c r="A3" s="12" t="s">
        <v>4</v>
      </c>
      <c r="B3" s="14" t="s">
        <v>5</v>
      </c>
      <c r="C3" s="61" t="s">
        <v>41</v>
      </c>
      <c r="D3" s="61" t="s">
        <v>42</v>
      </c>
      <c r="E3" s="61" t="s">
        <v>43</v>
      </c>
      <c r="F3" s="15" t="s">
        <v>9</v>
      </c>
      <c r="G3" s="9"/>
      <c r="H3" s="9"/>
      <c r="I3" s="10"/>
      <c r="J3" s="62" t="s">
        <v>44</v>
      </c>
      <c r="K3" s="63" t="s">
        <v>45</v>
      </c>
      <c r="L3" s="11"/>
      <c r="M3" s="11"/>
      <c r="O3" s="7" t="s">
        <v>12</v>
      </c>
    </row>
    <row r="4" ht="24.75" customHeight="1">
      <c r="A4" s="18"/>
      <c r="B4" s="18"/>
      <c r="C4" s="18"/>
      <c r="D4" s="18"/>
      <c r="E4" s="18"/>
      <c r="F4" s="64" t="s">
        <v>46</v>
      </c>
      <c r="G4" s="9"/>
      <c r="H4" s="10"/>
      <c r="I4" s="65" t="s">
        <v>47</v>
      </c>
      <c r="J4" s="18"/>
      <c r="K4" s="18"/>
      <c r="L4" s="11"/>
      <c r="M4" s="11"/>
    </row>
    <row r="5" ht="24.75" customHeight="1">
      <c r="A5" s="18"/>
      <c r="B5" s="18"/>
      <c r="C5" s="18"/>
      <c r="D5" s="18"/>
      <c r="E5" s="18"/>
      <c r="F5" s="15" t="s">
        <v>15</v>
      </c>
      <c r="G5" s="9"/>
      <c r="H5" s="10"/>
      <c r="I5" s="20"/>
      <c r="J5" s="20"/>
      <c r="K5" s="18"/>
      <c r="L5" s="11"/>
      <c r="M5" s="11">
        <f t="shared" ref="M5:N5" si="1">SUM(M7:M24)</f>
        <v>0</v>
      </c>
      <c r="N5" s="11">
        <f t="shared" si="1"/>
        <v>0</v>
      </c>
    </row>
    <row r="6" ht="24.75" customHeight="1">
      <c r="A6" s="21"/>
      <c r="B6" s="21"/>
      <c r="C6" s="21"/>
      <c r="D6" s="21"/>
      <c r="E6" s="21"/>
      <c r="F6" s="22" t="s">
        <v>16</v>
      </c>
      <c r="G6" s="22" t="s">
        <v>17</v>
      </c>
      <c r="H6" s="66" t="s">
        <v>48</v>
      </c>
      <c r="I6" s="66" t="s">
        <v>49</v>
      </c>
      <c r="J6" s="23" t="s">
        <v>16</v>
      </c>
      <c r="K6" s="21"/>
      <c r="L6" s="11"/>
      <c r="M6" s="7" t="s">
        <v>20</v>
      </c>
      <c r="N6" s="7" t="s">
        <v>21</v>
      </c>
    </row>
    <row r="7" ht="30.0" customHeight="1">
      <c r="A7" s="24" t="s">
        <v>22</v>
      </c>
      <c r="B7" s="25" t="s">
        <v>23</v>
      </c>
      <c r="C7" s="25" t="s">
        <v>24</v>
      </c>
      <c r="D7" s="26" t="s">
        <v>61</v>
      </c>
      <c r="E7" s="25" t="s">
        <v>26</v>
      </c>
      <c r="F7" s="27"/>
      <c r="G7" s="27"/>
      <c r="H7" s="27"/>
      <c r="I7" s="28"/>
      <c r="J7" s="29"/>
      <c r="K7" s="30">
        <f t="shared" ref="K7:K25" si="2">SUM(F7:J7)</f>
        <v>0</v>
      </c>
      <c r="L7" s="11"/>
      <c r="M7" s="7">
        <f t="shared" ref="M7:M24" si="3">IF(B7="I",K7,"0")</f>
        <v>0</v>
      </c>
      <c r="N7" s="7" t="str">
        <f t="shared" ref="N7:N24" si="4">IF(B7="II",K7,"0")</f>
        <v>0</v>
      </c>
    </row>
    <row r="8" ht="30.0" customHeight="1">
      <c r="A8" s="31" t="s">
        <v>27</v>
      </c>
      <c r="B8" s="32" t="s">
        <v>28</v>
      </c>
      <c r="C8" s="32" t="s">
        <v>29</v>
      </c>
      <c r="D8" s="33" t="s">
        <v>62</v>
      </c>
      <c r="E8" s="32"/>
      <c r="F8" s="34"/>
      <c r="G8" s="34"/>
      <c r="H8" s="34"/>
      <c r="I8" s="35"/>
      <c r="J8" s="36"/>
      <c r="K8" s="37">
        <f t="shared" si="2"/>
        <v>0</v>
      </c>
      <c r="L8" s="11"/>
      <c r="M8" s="7" t="str">
        <f t="shared" si="3"/>
        <v>0</v>
      </c>
      <c r="N8" s="7">
        <f t="shared" si="4"/>
        <v>0</v>
      </c>
    </row>
    <row r="9" ht="30.0" customHeight="1">
      <c r="A9" s="38"/>
      <c r="B9" s="32"/>
      <c r="C9" s="32"/>
      <c r="D9" s="33"/>
      <c r="E9" s="32"/>
      <c r="F9" s="34"/>
      <c r="G9" s="34"/>
      <c r="H9" s="34"/>
      <c r="I9" s="35"/>
      <c r="J9" s="36"/>
      <c r="K9" s="37">
        <f t="shared" si="2"/>
        <v>0</v>
      </c>
      <c r="L9" s="11"/>
      <c r="M9" s="7" t="str">
        <f t="shared" si="3"/>
        <v>0</v>
      </c>
      <c r="N9" s="7" t="str">
        <f t="shared" si="4"/>
        <v>0</v>
      </c>
    </row>
    <row r="10" ht="30.0" customHeight="1">
      <c r="A10" s="38"/>
      <c r="B10" s="32"/>
      <c r="C10" s="32"/>
      <c r="D10" s="33"/>
      <c r="E10" s="32"/>
      <c r="F10" s="34"/>
      <c r="G10" s="34"/>
      <c r="H10" s="34"/>
      <c r="I10" s="35"/>
      <c r="J10" s="36"/>
      <c r="K10" s="37">
        <f t="shared" si="2"/>
        <v>0</v>
      </c>
      <c r="L10" s="11"/>
      <c r="M10" s="7" t="str">
        <f t="shared" si="3"/>
        <v>0</v>
      </c>
      <c r="N10" s="7" t="str">
        <f t="shared" si="4"/>
        <v>0</v>
      </c>
    </row>
    <row r="11" ht="30.0" customHeight="1">
      <c r="A11" s="38"/>
      <c r="B11" s="32"/>
      <c r="C11" s="32"/>
      <c r="D11" s="33"/>
      <c r="E11" s="32"/>
      <c r="F11" s="34"/>
      <c r="G11" s="34"/>
      <c r="H11" s="34"/>
      <c r="I11" s="35"/>
      <c r="J11" s="36"/>
      <c r="K11" s="37">
        <f t="shared" si="2"/>
        <v>0</v>
      </c>
      <c r="L11" s="11"/>
      <c r="M11" s="7" t="str">
        <f t="shared" si="3"/>
        <v>0</v>
      </c>
      <c r="N11" s="7" t="str">
        <f t="shared" si="4"/>
        <v>0</v>
      </c>
    </row>
    <row r="12" ht="30.0" customHeight="1">
      <c r="A12" s="38"/>
      <c r="B12" s="32"/>
      <c r="C12" s="32"/>
      <c r="D12" s="33"/>
      <c r="E12" s="32"/>
      <c r="F12" s="34"/>
      <c r="G12" s="34"/>
      <c r="H12" s="34"/>
      <c r="I12" s="35"/>
      <c r="J12" s="36"/>
      <c r="K12" s="37">
        <f t="shared" si="2"/>
        <v>0</v>
      </c>
      <c r="L12" s="11"/>
      <c r="M12" s="7" t="str">
        <f t="shared" si="3"/>
        <v>0</v>
      </c>
      <c r="N12" s="7" t="str">
        <f t="shared" si="4"/>
        <v>0</v>
      </c>
    </row>
    <row r="13" ht="30.0" customHeight="1">
      <c r="A13" s="38"/>
      <c r="B13" s="32"/>
      <c r="C13" s="32"/>
      <c r="D13" s="33"/>
      <c r="E13" s="32"/>
      <c r="F13" s="34"/>
      <c r="G13" s="34"/>
      <c r="H13" s="34"/>
      <c r="I13" s="35"/>
      <c r="J13" s="36"/>
      <c r="K13" s="37">
        <f t="shared" si="2"/>
        <v>0</v>
      </c>
      <c r="L13" s="11"/>
      <c r="M13" s="7" t="str">
        <f t="shared" si="3"/>
        <v>0</v>
      </c>
      <c r="N13" s="7" t="str">
        <f t="shared" si="4"/>
        <v>0</v>
      </c>
    </row>
    <row r="14" ht="30.0" customHeight="1">
      <c r="A14" s="38"/>
      <c r="B14" s="32"/>
      <c r="C14" s="32"/>
      <c r="D14" s="33"/>
      <c r="E14" s="32"/>
      <c r="F14" s="34"/>
      <c r="G14" s="34"/>
      <c r="H14" s="34"/>
      <c r="I14" s="35"/>
      <c r="J14" s="36"/>
      <c r="K14" s="37">
        <f t="shared" si="2"/>
        <v>0</v>
      </c>
      <c r="L14" s="11"/>
      <c r="M14" s="7" t="str">
        <f t="shared" si="3"/>
        <v>0</v>
      </c>
      <c r="N14" s="7" t="str">
        <f t="shared" si="4"/>
        <v>0</v>
      </c>
    </row>
    <row r="15" ht="30.0" customHeight="1">
      <c r="A15" s="38"/>
      <c r="B15" s="32"/>
      <c r="C15" s="32"/>
      <c r="D15" s="33"/>
      <c r="E15" s="32"/>
      <c r="F15" s="34"/>
      <c r="G15" s="34"/>
      <c r="H15" s="34"/>
      <c r="I15" s="35"/>
      <c r="J15" s="36"/>
      <c r="K15" s="37">
        <f t="shared" si="2"/>
        <v>0</v>
      </c>
      <c r="L15" s="11"/>
      <c r="M15" s="7" t="str">
        <f t="shared" si="3"/>
        <v>0</v>
      </c>
      <c r="N15" s="7" t="str">
        <f t="shared" si="4"/>
        <v>0</v>
      </c>
    </row>
    <row r="16" ht="30.0" customHeight="1">
      <c r="A16" s="38"/>
      <c r="B16" s="32"/>
      <c r="C16" s="32"/>
      <c r="D16" s="33"/>
      <c r="E16" s="32"/>
      <c r="F16" s="34"/>
      <c r="G16" s="34"/>
      <c r="H16" s="34"/>
      <c r="I16" s="35"/>
      <c r="J16" s="36"/>
      <c r="K16" s="37">
        <f t="shared" si="2"/>
        <v>0</v>
      </c>
      <c r="L16" s="11"/>
      <c r="M16" s="7" t="str">
        <f t="shared" si="3"/>
        <v>0</v>
      </c>
      <c r="N16" s="7" t="str">
        <f t="shared" si="4"/>
        <v>0</v>
      </c>
    </row>
    <row r="17" ht="30.0" customHeight="1">
      <c r="A17" s="38"/>
      <c r="B17" s="32"/>
      <c r="C17" s="32"/>
      <c r="D17" s="33"/>
      <c r="E17" s="32"/>
      <c r="F17" s="34"/>
      <c r="G17" s="34"/>
      <c r="H17" s="34"/>
      <c r="I17" s="35"/>
      <c r="J17" s="36"/>
      <c r="K17" s="37">
        <f t="shared" si="2"/>
        <v>0</v>
      </c>
      <c r="L17" s="11"/>
      <c r="M17" s="7" t="str">
        <f t="shared" si="3"/>
        <v>0</v>
      </c>
      <c r="N17" s="7" t="str">
        <f t="shared" si="4"/>
        <v>0</v>
      </c>
    </row>
    <row r="18" ht="30.0" customHeight="1">
      <c r="A18" s="38"/>
      <c r="B18" s="32"/>
      <c r="C18" s="32"/>
      <c r="D18" s="33"/>
      <c r="E18" s="32"/>
      <c r="F18" s="34"/>
      <c r="G18" s="34"/>
      <c r="H18" s="34"/>
      <c r="I18" s="35"/>
      <c r="J18" s="36"/>
      <c r="K18" s="37">
        <f t="shared" si="2"/>
        <v>0</v>
      </c>
      <c r="L18" s="11"/>
      <c r="M18" s="7" t="str">
        <f t="shared" si="3"/>
        <v>0</v>
      </c>
      <c r="N18" s="7" t="str">
        <f t="shared" si="4"/>
        <v>0</v>
      </c>
    </row>
    <row r="19" ht="30.0" customHeight="1">
      <c r="A19" s="38"/>
      <c r="B19" s="32"/>
      <c r="C19" s="32"/>
      <c r="D19" s="33"/>
      <c r="E19" s="32"/>
      <c r="F19" s="34"/>
      <c r="G19" s="34"/>
      <c r="H19" s="34"/>
      <c r="I19" s="35"/>
      <c r="J19" s="36"/>
      <c r="K19" s="37">
        <f t="shared" si="2"/>
        <v>0</v>
      </c>
      <c r="L19" s="11"/>
      <c r="M19" s="7" t="str">
        <f t="shared" si="3"/>
        <v>0</v>
      </c>
      <c r="N19" s="7" t="str">
        <f t="shared" si="4"/>
        <v>0</v>
      </c>
    </row>
    <row r="20" ht="30.0" customHeight="1">
      <c r="A20" s="38"/>
      <c r="B20" s="32"/>
      <c r="C20" s="32"/>
      <c r="D20" s="33"/>
      <c r="E20" s="32"/>
      <c r="F20" s="39"/>
      <c r="G20" s="39"/>
      <c r="H20" s="39"/>
      <c r="I20" s="40"/>
      <c r="J20" s="41"/>
      <c r="K20" s="37">
        <f t="shared" si="2"/>
        <v>0</v>
      </c>
      <c r="L20" s="11"/>
      <c r="M20" s="7" t="str">
        <f t="shared" si="3"/>
        <v>0</v>
      </c>
      <c r="N20" s="7" t="str">
        <f t="shared" si="4"/>
        <v>0</v>
      </c>
    </row>
    <row r="21" ht="30.0" customHeight="1">
      <c r="A21" s="38"/>
      <c r="B21" s="32"/>
      <c r="C21" s="32"/>
      <c r="D21" s="33"/>
      <c r="E21" s="32"/>
      <c r="F21" s="39"/>
      <c r="G21" s="39"/>
      <c r="H21" s="39"/>
      <c r="I21" s="40"/>
      <c r="J21" s="41"/>
      <c r="K21" s="37">
        <f t="shared" si="2"/>
        <v>0</v>
      </c>
      <c r="L21" s="11"/>
      <c r="M21" s="7" t="str">
        <f t="shared" si="3"/>
        <v>0</v>
      </c>
      <c r="N21" s="7" t="str">
        <f t="shared" si="4"/>
        <v>0</v>
      </c>
    </row>
    <row r="22" ht="30.0" customHeight="1">
      <c r="A22" s="38"/>
      <c r="B22" s="32"/>
      <c r="C22" s="32"/>
      <c r="D22" s="33"/>
      <c r="E22" s="32"/>
      <c r="F22" s="39"/>
      <c r="G22" s="39"/>
      <c r="H22" s="39"/>
      <c r="I22" s="40"/>
      <c r="J22" s="41"/>
      <c r="K22" s="37">
        <f t="shared" si="2"/>
        <v>0</v>
      </c>
      <c r="L22" s="11"/>
      <c r="M22" s="7" t="str">
        <f t="shared" si="3"/>
        <v>0</v>
      </c>
      <c r="N22" s="7" t="str">
        <f t="shared" si="4"/>
        <v>0</v>
      </c>
    </row>
    <row r="23" ht="30.0" customHeight="1">
      <c r="A23" s="38"/>
      <c r="B23" s="32"/>
      <c r="C23" s="32"/>
      <c r="D23" s="33"/>
      <c r="E23" s="32"/>
      <c r="F23" s="39"/>
      <c r="G23" s="39"/>
      <c r="H23" s="39"/>
      <c r="I23" s="40"/>
      <c r="J23" s="41"/>
      <c r="K23" s="37">
        <f t="shared" si="2"/>
        <v>0</v>
      </c>
      <c r="L23" s="11"/>
      <c r="M23" s="7" t="str">
        <f t="shared" si="3"/>
        <v>0</v>
      </c>
      <c r="N23" s="7" t="str">
        <f t="shared" si="4"/>
        <v>0</v>
      </c>
    </row>
    <row r="24" ht="30.0" customHeight="1">
      <c r="A24" s="42"/>
      <c r="B24" s="43"/>
      <c r="C24" s="43"/>
      <c r="D24" s="44"/>
      <c r="E24" s="43"/>
      <c r="F24" s="45"/>
      <c r="G24" s="46"/>
      <c r="H24" s="46"/>
      <c r="I24" s="47"/>
      <c r="J24" s="48"/>
      <c r="K24" s="30">
        <f t="shared" si="2"/>
        <v>0</v>
      </c>
      <c r="L24" s="11"/>
      <c r="M24" s="7" t="str">
        <f t="shared" si="3"/>
        <v>0</v>
      </c>
      <c r="N24" s="7" t="str">
        <f t="shared" si="4"/>
        <v>0</v>
      </c>
    </row>
    <row r="25" ht="24.75" customHeight="1">
      <c r="A25" s="49" t="s">
        <v>31</v>
      </c>
      <c r="B25" s="50"/>
      <c r="C25" s="50"/>
      <c r="D25" s="51"/>
      <c r="E25" s="52"/>
      <c r="F25" s="53">
        <f t="shared" ref="F25:J25" si="5">SUM(F7:F24)</f>
        <v>0</v>
      </c>
      <c r="G25" s="54">
        <f t="shared" si="5"/>
        <v>0</v>
      </c>
      <c r="H25" s="54">
        <f t="shared" si="5"/>
        <v>0</v>
      </c>
      <c r="I25" s="55">
        <f t="shared" si="5"/>
        <v>0</v>
      </c>
      <c r="J25" s="56">
        <f t="shared" si="5"/>
        <v>0</v>
      </c>
      <c r="K25" s="57">
        <f t="shared" si="2"/>
        <v>0</v>
      </c>
      <c r="L25" s="11"/>
    </row>
    <row r="26" ht="21.0" customHeight="1">
      <c r="A26" s="67" t="s">
        <v>52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21.0" customHeight="1">
      <c r="A27" s="67" t="s">
        <v>53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21.0" customHeight="1">
      <c r="A28" s="67" t="s">
        <v>54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21.0" customHeight="1">
      <c r="A29" s="67" t="s">
        <v>55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21.0" customHeight="1">
      <c r="A30" s="67" t="s">
        <v>56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21.0" customHeight="1">
      <c r="A31" s="67" t="s">
        <v>57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36.0" customHeight="1">
      <c r="A32" s="67" t="s">
        <v>58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48.0" customHeight="1">
      <c r="A33" s="67" t="s">
        <v>59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36.0" customHeight="1">
      <c r="A34" s="67" t="s">
        <v>60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24.75" customHeight="1">
      <c r="B35" s="60"/>
    </row>
    <row r="36" ht="24.75" customHeight="1">
      <c r="B36" s="60"/>
    </row>
    <row r="37" ht="24.75" customHeight="1">
      <c r="B37" s="60"/>
    </row>
    <row r="38" ht="24.75" customHeight="1">
      <c r="B38" s="60"/>
    </row>
    <row r="39" ht="24.75" customHeight="1">
      <c r="B39" s="60"/>
    </row>
    <row r="40" ht="24.75" customHeight="1">
      <c r="B40" s="60"/>
    </row>
    <row r="41" ht="24.75" customHeight="1">
      <c r="B41" s="60"/>
    </row>
    <row r="42" ht="24.75" customHeight="1">
      <c r="B42" s="60"/>
    </row>
    <row r="43" ht="24.75" customHeight="1">
      <c r="B43" s="60"/>
    </row>
    <row r="44" ht="24.75" customHeight="1">
      <c r="B44" s="60"/>
    </row>
    <row r="45" ht="24.75" customHeight="1">
      <c r="B45" s="60"/>
    </row>
    <row r="46" ht="24.75" customHeight="1">
      <c r="B46" s="60"/>
    </row>
    <row r="47" ht="24.75" customHeight="1">
      <c r="B47" s="60"/>
    </row>
    <row r="48" ht="24.75" customHeight="1">
      <c r="B48" s="60"/>
    </row>
    <row r="49" ht="24.75" customHeight="1">
      <c r="B49" s="60"/>
    </row>
    <row r="50" ht="24.75" customHeight="1">
      <c r="B50" s="60"/>
    </row>
    <row r="51" ht="24.75" customHeight="1">
      <c r="B51" s="60"/>
    </row>
    <row r="52" ht="24.75" customHeight="1">
      <c r="B52" s="60"/>
    </row>
    <row r="53" ht="24.75" customHeight="1">
      <c r="B53" s="60"/>
    </row>
    <row r="54" ht="24.75" customHeight="1">
      <c r="B54" s="60"/>
    </row>
    <row r="55" ht="24.75" customHeight="1">
      <c r="B55" s="60"/>
    </row>
    <row r="56" ht="24.75" customHeight="1">
      <c r="B56" s="60"/>
    </row>
    <row r="57" ht="24.75" customHeight="1">
      <c r="B57" s="60"/>
    </row>
    <row r="58" ht="24.75" customHeight="1">
      <c r="B58" s="60"/>
    </row>
    <row r="59" ht="24.75" customHeight="1">
      <c r="B59" s="60"/>
    </row>
    <row r="60" ht="24.75" customHeight="1">
      <c r="B60" s="60"/>
    </row>
    <row r="61" ht="24.75" customHeight="1">
      <c r="B61" s="60"/>
    </row>
    <row r="62" ht="24.75" customHeight="1">
      <c r="B62" s="60"/>
    </row>
    <row r="63" ht="24.75" customHeight="1">
      <c r="B63" s="60"/>
    </row>
    <row r="64" ht="24.75" customHeight="1">
      <c r="B64" s="60"/>
    </row>
    <row r="65" ht="24.75" customHeight="1">
      <c r="B65" s="60"/>
    </row>
    <row r="66" ht="24.75" customHeight="1">
      <c r="B66" s="60"/>
    </row>
    <row r="67" ht="24.75" customHeight="1">
      <c r="B67" s="60"/>
    </row>
    <row r="68" ht="24.75" customHeight="1">
      <c r="B68" s="60"/>
    </row>
    <row r="69" ht="24.75" customHeight="1">
      <c r="B69" s="60"/>
    </row>
    <row r="70" ht="24.75" customHeight="1">
      <c r="B70" s="60"/>
    </row>
    <row r="71" ht="24.75" customHeight="1">
      <c r="B71" s="60"/>
    </row>
    <row r="72" ht="24.75" customHeight="1">
      <c r="B72" s="60"/>
    </row>
    <row r="73" ht="24.75" customHeight="1">
      <c r="B73" s="60"/>
    </row>
    <row r="74" ht="24.75" customHeight="1">
      <c r="B74" s="60"/>
    </row>
    <row r="75" ht="24.75" customHeight="1">
      <c r="B75" s="60"/>
    </row>
    <row r="76" ht="24.75" customHeight="1">
      <c r="B76" s="60"/>
    </row>
    <row r="77" ht="24.75" customHeight="1">
      <c r="B77" s="60"/>
    </row>
    <row r="78" ht="24.75" customHeight="1">
      <c r="B78" s="60"/>
    </row>
    <row r="79" ht="24.75" customHeight="1">
      <c r="B79" s="60"/>
    </row>
    <row r="80" ht="24.75" customHeight="1">
      <c r="B80" s="60"/>
    </row>
    <row r="81" ht="24.75" customHeight="1">
      <c r="B81" s="60"/>
    </row>
    <row r="82" ht="24.75" customHeight="1">
      <c r="B82" s="60"/>
    </row>
    <row r="83" ht="24.75" customHeight="1">
      <c r="B83" s="60"/>
    </row>
    <row r="84" ht="24.75" customHeight="1">
      <c r="B84" s="60"/>
    </row>
    <row r="85" ht="24.75" customHeight="1">
      <c r="B85" s="60"/>
    </row>
    <row r="86" ht="24.75" customHeight="1">
      <c r="B86" s="60"/>
    </row>
    <row r="87" ht="24.75" customHeight="1">
      <c r="B87" s="60"/>
    </row>
    <row r="88" ht="24.75" customHeight="1">
      <c r="B88" s="60"/>
    </row>
    <row r="89" ht="24.75" customHeight="1">
      <c r="B89" s="60"/>
    </row>
    <row r="90" ht="24.75" customHeight="1">
      <c r="B90" s="60"/>
    </row>
    <row r="91" ht="24.75" customHeight="1">
      <c r="B91" s="60"/>
    </row>
    <row r="92" ht="24.75" customHeight="1">
      <c r="B92" s="60"/>
    </row>
    <row r="93" ht="24.75" customHeight="1">
      <c r="B93" s="60"/>
    </row>
    <row r="94" ht="24.75" customHeight="1">
      <c r="B94" s="60"/>
    </row>
    <row r="95" ht="24.75" customHeight="1">
      <c r="B95" s="60"/>
    </row>
    <row r="96" ht="24.75" customHeight="1">
      <c r="B96" s="60"/>
    </row>
    <row r="97" ht="24.75" customHeight="1">
      <c r="B97" s="60"/>
    </row>
    <row r="98" ht="24.75" customHeight="1">
      <c r="B98" s="60"/>
    </row>
    <row r="99" ht="24.75" customHeight="1">
      <c r="B99" s="60"/>
    </row>
    <row r="100" ht="24.75" customHeight="1">
      <c r="B100" s="60"/>
    </row>
    <row r="101" ht="24.75" customHeight="1">
      <c r="B101" s="60"/>
    </row>
    <row r="102" ht="24.75" customHeight="1">
      <c r="B102" s="60"/>
    </row>
    <row r="103" ht="24.75" customHeight="1">
      <c r="B103" s="60"/>
    </row>
    <row r="104" ht="24.75" customHeight="1">
      <c r="B104" s="60"/>
    </row>
    <row r="105" ht="24.75" customHeight="1">
      <c r="B105" s="60"/>
    </row>
    <row r="106" ht="24.75" customHeight="1">
      <c r="B106" s="60"/>
    </row>
    <row r="107" ht="24.75" customHeight="1">
      <c r="B107" s="60"/>
    </row>
    <row r="108" ht="24.75" customHeight="1">
      <c r="B108" s="60"/>
    </row>
    <row r="109" ht="24.75" customHeight="1">
      <c r="B109" s="60"/>
    </row>
    <row r="110" ht="24.75" customHeight="1">
      <c r="B110" s="60"/>
    </row>
    <row r="111" ht="24.75" customHeight="1">
      <c r="B111" s="60"/>
    </row>
    <row r="112" ht="24.75" customHeight="1">
      <c r="B112" s="60"/>
    </row>
    <row r="113" ht="24.75" customHeight="1">
      <c r="B113" s="60"/>
    </row>
    <row r="114" ht="24.75" customHeight="1">
      <c r="B114" s="60"/>
    </row>
    <row r="115" ht="24.75" customHeight="1">
      <c r="B115" s="60"/>
    </row>
    <row r="116" ht="24.75" customHeight="1">
      <c r="B116" s="60"/>
    </row>
    <row r="117" ht="24.75" customHeight="1">
      <c r="B117" s="60"/>
    </row>
    <row r="118" ht="24.75" customHeight="1">
      <c r="B118" s="60"/>
    </row>
    <row r="119" ht="24.75" customHeight="1">
      <c r="B119" s="60"/>
    </row>
    <row r="120" ht="24.75" customHeight="1">
      <c r="B120" s="60"/>
    </row>
    <row r="121" ht="24.75" customHeight="1">
      <c r="B121" s="60"/>
    </row>
    <row r="122" ht="24.75" customHeight="1">
      <c r="B122" s="60"/>
    </row>
    <row r="123" ht="24.75" customHeight="1">
      <c r="B123" s="60"/>
    </row>
    <row r="124" ht="24.75" customHeight="1">
      <c r="B124" s="60"/>
    </row>
    <row r="125" ht="24.75" customHeight="1">
      <c r="B125" s="60"/>
    </row>
    <row r="126" ht="24.75" customHeight="1">
      <c r="B126" s="60"/>
    </row>
    <row r="127" ht="24.75" customHeight="1">
      <c r="B127" s="60"/>
    </row>
    <row r="128" ht="24.75" customHeight="1">
      <c r="B128" s="60"/>
    </row>
    <row r="129" ht="24.75" customHeight="1">
      <c r="B129" s="60"/>
    </row>
    <row r="130" ht="24.75" customHeight="1">
      <c r="B130" s="60"/>
    </row>
    <row r="131" ht="24.75" customHeight="1">
      <c r="B131" s="60"/>
    </row>
    <row r="132" ht="24.75" customHeight="1">
      <c r="B132" s="60"/>
    </row>
    <row r="133" ht="24.75" customHeight="1">
      <c r="B133" s="60"/>
    </row>
    <row r="134" ht="24.75" customHeight="1">
      <c r="B134" s="60"/>
    </row>
    <row r="135" ht="24.75" customHeight="1">
      <c r="B135" s="60"/>
    </row>
    <row r="136" ht="24.75" customHeight="1">
      <c r="B136" s="60"/>
    </row>
    <row r="137" ht="24.75" customHeight="1">
      <c r="B137" s="60"/>
    </row>
    <row r="138" ht="24.75" customHeight="1">
      <c r="B138" s="60"/>
    </row>
    <row r="139" ht="24.75" customHeight="1">
      <c r="B139" s="60"/>
    </row>
    <row r="140" ht="24.75" customHeight="1">
      <c r="B140" s="60"/>
    </row>
    <row r="141" ht="24.75" customHeight="1">
      <c r="B141" s="60"/>
    </row>
    <row r="142" ht="24.75" customHeight="1">
      <c r="B142" s="60"/>
    </row>
    <row r="143" ht="24.75" customHeight="1">
      <c r="B143" s="60"/>
    </row>
    <row r="144" ht="24.75" customHeight="1">
      <c r="B144" s="60"/>
    </row>
    <row r="145" ht="24.75" customHeight="1">
      <c r="B145" s="60"/>
    </row>
    <row r="146" ht="24.75" customHeight="1">
      <c r="B146" s="60"/>
    </row>
    <row r="147" ht="24.75" customHeight="1">
      <c r="B147" s="60"/>
    </row>
    <row r="148" ht="24.75" customHeight="1">
      <c r="B148" s="60"/>
    </row>
    <row r="149" ht="24.75" customHeight="1">
      <c r="B149" s="60"/>
    </row>
    <row r="150" ht="24.75" customHeight="1">
      <c r="B150" s="60"/>
    </row>
    <row r="151" ht="24.75" customHeight="1">
      <c r="B151" s="60"/>
    </row>
    <row r="152" ht="24.75" customHeight="1">
      <c r="B152" s="60"/>
    </row>
    <row r="153" ht="24.75" customHeight="1">
      <c r="B153" s="60"/>
    </row>
    <row r="154" ht="24.75" customHeight="1">
      <c r="B154" s="60"/>
    </row>
    <row r="155" ht="24.75" customHeight="1">
      <c r="B155" s="60"/>
    </row>
    <row r="156" ht="24.75" customHeight="1">
      <c r="B156" s="60"/>
    </row>
    <row r="157" ht="24.75" customHeight="1">
      <c r="B157" s="60"/>
    </row>
    <row r="158" ht="24.75" customHeight="1">
      <c r="B158" s="60"/>
    </row>
    <row r="159" ht="24.75" customHeight="1">
      <c r="B159" s="60"/>
    </row>
    <row r="160" ht="24.75" customHeight="1">
      <c r="B160" s="60"/>
    </row>
    <row r="161" ht="24.75" customHeight="1">
      <c r="B161" s="60"/>
    </row>
    <row r="162" ht="24.75" customHeight="1">
      <c r="B162" s="60"/>
    </row>
    <row r="163" ht="24.75" customHeight="1">
      <c r="B163" s="60"/>
    </row>
    <row r="164" ht="24.75" customHeight="1">
      <c r="B164" s="60"/>
    </row>
    <row r="165" ht="24.75" customHeight="1">
      <c r="B165" s="60"/>
    </row>
    <row r="166" ht="24.75" customHeight="1">
      <c r="B166" s="60"/>
    </row>
    <row r="167" ht="24.75" customHeight="1">
      <c r="B167" s="60"/>
    </row>
    <row r="168" ht="24.75" customHeight="1">
      <c r="B168" s="60"/>
    </row>
    <row r="169" ht="24.75" customHeight="1">
      <c r="B169" s="60"/>
    </row>
    <row r="170" ht="24.75" customHeight="1">
      <c r="B170" s="60"/>
    </row>
    <row r="171" ht="24.75" customHeight="1">
      <c r="B171" s="60"/>
    </row>
    <row r="172" ht="24.75" customHeight="1">
      <c r="B172" s="60"/>
    </row>
    <row r="173" ht="24.75" customHeight="1">
      <c r="B173" s="60"/>
    </row>
    <row r="174" ht="24.75" customHeight="1">
      <c r="B174" s="60"/>
    </row>
    <row r="175" ht="24.75" customHeight="1">
      <c r="B175" s="60"/>
    </row>
    <row r="176" ht="24.75" customHeight="1">
      <c r="B176" s="60"/>
    </row>
    <row r="177" ht="24.75" customHeight="1">
      <c r="B177" s="60"/>
    </row>
    <row r="178" ht="24.75" customHeight="1">
      <c r="B178" s="60"/>
    </row>
    <row r="179" ht="24.75" customHeight="1">
      <c r="B179" s="60"/>
    </row>
    <row r="180" ht="24.75" customHeight="1">
      <c r="B180" s="60"/>
    </row>
    <row r="181" ht="24.75" customHeight="1">
      <c r="B181" s="60"/>
    </row>
    <row r="182" ht="24.75" customHeight="1">
      <c r="B182" s="60"/>
    </row>
    <row r="183" ht="24.75" customHeight="1">
      <c r="B183" s="60"/>
    </row>
    <row r="184" ht="24.75" customHeight="1">
      <c r="B184" s="60"/>
    </row>
    <row r="185" ht="24.75" customHeight="1">
      <c r="B185" s="60"/>
    </row>
    <row r="186" ht="24.75" customHeight="1">
      <c r="B186" s="60"/>
    </row>
    <row r="187" ht="24.75" customHeight="1">
      <c r="B187" s="60"/>
    </row>
    <row r="188" ht="24.75" customHeight="1">
      <c r="B188" s="60"/>
    </row>
    <row r="189" ht="24.75" customHeight="1">
      <c r="B189" s="60"/>
    </row>
    <row r="190" ht="24.75" customHeight="1">
      <c r="B190" s="60"/>
    </row>
    <row r="191" ht="24.75" customHeight="1">
      <c r="B191" s="60"/>
    </row>
    <row r="192" ht="24.75" customHeight="1">
      <c r="B192" s="60"/>
    </row>
    <row r="193" ht="24.75" customHeight="1">
      <c r="B193" s="60"/>
    </row>
    <row r="194" ht="24.75" customHeight="1">
      <c r="B194" s="60"/>
    </row>
    <row r="195" ht="24.75" customHeight="1">
      <c r="B195" s="60"/>
    </row>
    <row r="196" ht="24.75" customHeight="1">
      <c r="B196" s="60"/>
    </row>
    <row r="197" ht="24.75" customHeight="1">
      <c r="B197" s="60"/>
    </row>
    <row r="198" ht="24.75" customHeight="1">
      <c r="B198" s="60"/>
    </row>
    <row r="199" ht="24.75" customHeight="1">
      <c r="B199" s="60"/>
    </row>
    <row r="200" ht="24.75" customHeight="1">
      <c r="B200" s="60"/>
    </row>
    <row r="201" ht="24.75" customHeight="1">
      <c r="B201" s="60"/>
    </row>
    <row r="202" ht="24.75" customHeight="1">
      <c r="B202" s="60"/>
    </row>
    <row r="203" ht="24.75" customHeight="1">
      <c r="B203" s="60"/>
    </row>
    <row r="204" ht="24.75" customHeight="1">
      <c r="B204" s="60"/>
    </row>
    <row r="205" ht="24.75" customHeight="1">
      <c r="B205" s="60"/>
    </row>
    <row r="206" ht="24.75" customHeight="1">
      <c r="B206" s="60"/>
    </row>
    <row r="207" ht="24.75" customHeight="1">
      <c r="B207" s="60"/>
    </row>
    <row r="208" ht="24.75" customHeight="1">
      <c r="B208" s="60"/>
    </row>
    <row r="209" ht="24.75" customHeight="1">
      <c r="B209" s="60"/>
    </row>
    <row r="210" ht="24.75" customHeight="1">
      <c r="B210" s="60"/>
    </row>
    <row r="211" ht="24.75" customHeight="1">
      <c r="B211" s="60"/>
    </row>
    <row r="212" ht="24.75" customHeight="1">
      <c r="B212" s="60"/>
    </row>
    <row r="213" ht="24.75" customHeight="1">
      <c r="B213" s="60"/>
    </row>
    <row r="214" ht="24.75" customHeight="1">
      <c r="B214" s="60"/>
    </row>
    <row r="215" ht="24.75" customHeight="1">
      <c r="B215" s="60"/>
    </row>
    <row r="216" ht="24.75" customHeight="1">
      <c r="B216" s="60"/>
    </row>
    <row r="217" ht="24.75" customHeight="1">
      <c r="B217" s="60"/>
    </row>
    <row r="218" ht="24.75" customHeight="1">
      <c r="B218" s="60"/>
    </row>
    <row r="219" ht="24.75" customHeight="1">
      <c r="B219" s="60"/>
    </row>
    <row r="220" ht="24.75" customHeight="1">
      <c r="B220" s="60"/>
    </row>
    <row r="221" ht="24.75" customHeight="1">
      <c r="B221" s="60"/>
    </row>
    <row r="222" ht="24.75" customHeight="1">
      <c r="B222" s="60"/>
    </row>
    <row r="223" ht="24.75" customHeight="1">
      <c r="B223" s="60"/>
    </row>
    <row r="224" ht="24.75" customHeight="1">
      <c r="B224" s="60"/>
    </row>
    <row r="225" ht="24.75" customHeight="1">
      <c r="B225" s="60"/>
    </row>
    <row r="226" ht="24.75" customHeight="1">
      <c r="B226" s="60"/>
    </row>
    <row r="227" ht="24.75" customHeight="1">
      <c r="B227" s="60"/>
    </row>
    <row r="228" ht="24.75" customHeight="1">
      <c r="B228" s="60"/>
    </row>
    <row r="229" ht="24.75" customHeight="1">
      <c r="B229" s="60"/>
    </row>
    <row r="230" ht="24.75" customHeight="1">
      <c r="B230" s="60"/>
    </row>
    <row r="231" ht="24.75" customHeight="1">
      <c r="B231" s="60"/>
    </row>
    <row r="232" ht="24.75" customHeight="1">
      <c r="B232" s="60"/>
    </row>
    <row r="233" ht="24.75" customHeight="1">
      <c r="B233" s="60"/>
    </row>
    <row r="234" ht="24.75" customHeight="1">
      <c r="B234" s="60"/>
    </row>
    <row r="235" ht="24.75" customHeight="1">
      <c r="B235" s="60"/>
    </row>
    <row r="236" ht="24.75" customHeight="1">
      <c r="B236" s="60"/>
    </row>
    <row r="237" ht="24.75" customHeight="1">
      <c r="B237" s="60"/>
    </row>
    <row r="238" ht="24.75" customHeight="1">
      <c r="B238" s="60"/>
    </row>
    <row r="239" ht="24.75" customHeight="1">
      <c r="B239" s="60"/>
    </row>
    <row r="240" ht="24.75" customHeight="1">
      <c r="B240" s="60"/>
    </row>
    <row r="241" ht="24.75" customHeight="1">
      <c r="B241" s="60"/>
    </row>
    <row r="242" ht="24.75" customHeight="1">
      <c r="B242" s="60"/>
    </row>
    <row r="243" ht="24.75" customHeight="1">
      <c r="B243" s="60"/>
    </row>
    <row r="244" ht="24.75" customHeight="1">
      <c r="B244" s="60"/>
    </row>
    <row r="245" ht="24.75" customHeight="1">
      <c r="B245" s="60"/>
    </row>
    <row r="246" ht="24.75" customHeight="1">
      <c r="B246" s="60"/>
    </row>
    <row r="247" ht="24.75" customHeight="1">
      <c r="B247" s="60"/>
    </row>
    <row r="248" ht="24.75" customHeight="1">
      <c r="B248" s="60"/>
    </row>
    <row r="249" ht="24.75" customHeight="1">
      <c r="B249" s="60"/>
    </row>
    <row r="250" ht="24.75" customHeight="1">
      <c r="B250" s="60"/>
    </row>
    <row r="251" ht="24.75" customHeight="1">
      <c r="B251" s="60"/>
    </row>
    <row r="252" ht="24.75" customHeight="1">
      <c r="B252" s="60"/>
    </row>
    <row r="253" ht="24.75" customHeight="1">
      <c r="B253" s="60"/>
    </row>
    <row r="254" ht="24.75" customHeight="1">
      <c r="B254" s="60"/>
    </row>
    <row r="255" ht="24.75" customHeight="1">
      <c r="B255" s="60"/>
    </row>
    <row r="256" ht="24.75" customHeight="1">
      <c r="B256" s="60"/>
    </row>
    <row r="257" ht="24.75" customHeight="1">
      <c r="B257" s="60"/>
    </row>
    <row r="258" ht="24.75" customHeight="1">
      <c r="B258" s="60"/>
    </row>
    <row r="259" ht="24.75" customHeight="1">
      <c r="B259" s="60"/>
    </row>
    <row r="260" ht="24.75" customHeight="1">
      <c r="B260" s="60"/>
    </row>
    <row r="261" ht="24.75" customHeight="1">
      <c r="B261" s="60"/>
    </row>
    <row r="262" ht="24.75" customHeight="1">
      <c r="B262" s="60"/>
    </row>
    <row r="263" ht="24.75" customHeight="1">
      <c r="B263" s="60"/>
    </row>
    <row r="264" ht="24.75" customHeight="1">
      <c r="B264" s="60"/>
    </row>
    <row r="265" ht="24.75" customHeight="1">
      <c r="B265" s="60"/>
    </row>
    <row r="266" ht="24.75" customHeight="1">
      <c r="B266" s="60"/>
    </row>
    <row r="267" ht="24.75" customHeight="1">
      <c r="B267" s="60"/>
    </row>
    <row r="268" ht="24.75" customHeight="1">
      <c r="B268" s="60"/>
    </row>
    <row r="269" ht="24.75" customHeight="1">
      <c r="B269" s="60"/>
    </row>
    <row r="270" ht="24.75" customHeight="1">
      <c r="B270" s="60"/>
    </row>
    <row r="271" ht="24.75" customHeight="1">
      <c r="B271" s="60"/>
    </row>
    <row r="272" ht="24.75" customHeight="1">
      <c r="B272" s="60"/>
    </row>
    <row r="273" ht="24.75" customHeight="1">
      <c r="B273" s="60"/>
    </row>
    <row r="274" ht="24.75" customHeight="1">
      <c r="B274" s="60"/>
    </row>
    <row r="275" ht="24.75" customHeight="1">
      <c r="B275" s="60"/>
    </row>
    <row r="276" ht="24.75" customHeight="1">
      <c r="B276" s="60"/>
    </row>
    <row r="277" ht="24.75" customHeight="1">
      <c r="B277" s="60"/>
    </row>
    <row r="278" ht="24.75" customHeight="1">
      <c r="B278" s="60"/>
    </row>
    <row r="279" ht="24.75" customHeight="1">
      <c r="B279" s="60"/>
    </row>
    <row r="280" ht="24.75" customHeight="1">
      <c r="B280" s="60"/>
    </row>
    <row r="281" ht="24.75" customHeight="1">
      <c r="B281" s="60"/>
    </row>
    <row r="282" ht="24.75" customHeight="1">
      <c r="B282" s="60"/>
    </row>
    <row r="283" ht="24.75" customHeight="1">
      <c r="B283" s="60"/>
    </row>
    <row r="284" ht="24.75" customHeight="1">
      <c r="B284" s="60"/>
    </row>
    <row r="285" ht="24.75" customHeight="1">
      <c r="B285" s="60"/>
    </row>
    <row r="286" ht="24.75" customHeight="1">
      <c r="B286" s="60"/>
    </row>
    <row r="287" ht="24.75" customHeight="1">
      <c r="B287" s="60"/>
    </row>
    <row r="288" ht="24.75" customHeight="1">
      <c r="B288" s="60"/>
    </row>
    <row r="289" ht="24.75" customHeight="1">
      <c r="B289" s="60"/>
    </row>
    <row r="290" ht="24.75" customHeight="1">
      <c r="B290" s="60"/>
    </row>
    <row r="291" ht="24.75" customHeight="1">
      <c r="B291" s="60"/>
    </row>
    <row r="292" ht="24.75" customHeight="1">
      <c r="B292" s="60"/>
    </row>
    <row r="293" ht="24.75" customHeight="1">
      <c r="B293" s="60"/>
    </row>
    <row r="294" ht="24.75" customHeight="1">
      <c r="B294" s="60"/>
    </row>
    <row r="295" ht="24.75" customHeight="1">
      <c r="B295" s="60"/>
    </row>
    <row r="296" ht="24.75" customHeight="1">
      <c r="B296" s="60"/>
    </row>
    <row r="297" ht="24.75" customHeight="1">
      <c r="B297" s="60"/>
    </row>
    <row r="298" ht="24.75" customHeight="1">
      <c r="B298" s="60"/>
    </row>
    <row r="299" ht="24.75" customHeight="1">
      <c r="B299" s="60"/>
    </row>
    <row r="300" ht="24.75" customHeight="1">
      <c r="B300" s="60"/>
    </row>
    <row r="301" ht="24.75" customHeight="1">
      <c r="B301" s="60"/>
    </row>
    <row r="302" ht="24.75" customHeight="1">
      <c r="B302" s="60"/>
    </row>
    <row r="303" ht="24.75" customHeight="1">
      <c r="B303" s="60"/>
    </row>
    <row r="304" ht="24.75" customHeight="1">
      <c r="B304" s="60"/>
    </row>
    <row r="305" ht="24.75" customHeight="1">
      <c r="B305" s="60"/>
    </row>
    <row r="306" ht="24.75" customHeight="1">
      <c r="B306" s="60"/>
    </row>
    <row r="307" ht="24.75" customHeight="1">
      <c r="B307" s="60"/>
    </row>
    <row r="308" ht="24.75" customHeight="1">
      <c r="B308" s="60"/>
    </row>
    <row r="309" ht="24.75" customHeight="1">
      <c r="B309" s="60"/>
    </row>
    <row r="310" ht="24.75" customHeight="1">
      <c r="B310" s="60"/>
    </row>
    <row r="311" ht="24.75" customHeight="1">
      <c r="B311" s="60"/>
    </row>
    <row r="312" ht="24.75" customHeight="1">
      <c r="B312" s="60"/>
    </row>
    <row r="313" ht="24.75" customHeight="1">
      <c r="B313" s="60"/>
    </row>
    <row r="314" ht="24.75" customHeight="1">
      <c r="B314" s="60"/>
    </row>
    <row r="315" ht="24.75" customHeight="1">
      <c r="B315" s="60"/>
    </row>
    <row r="316" ht="24.75" customHeight="1">
      <c r="B316" s="60"/>
    </row>
    <row r="317" ht="24.75" customHeight="1">
      <c r="B317" s="60"/>
    </row>
    <row r="318" ht="24.75" customHeight="1">
      <c r="B318" s="60"/>
    </row>
    <row r="319" ht="24.75" customHeight="1">
      <c r="B319" s="60"/>
    </row>
    <row r="320" ht="24.75" customHeight="1">
      <c r="B320" s="60"/>
    </row>
    <row r="321" ht="24.75" customHeight="1">
      <c r="B321" s="60"/>
    </row>
    <row r="322" ht="24.75" customHeight="1">
      <c r="B322" s="60"/>
    </row>
    <row r="323" ht="24.75" customHeight="1">
      <c r="B323" s="60"/>
    </row>
    <row r="324" ht="24.75" customHeight="1">
      <c r="B324" s="60"/>
    </row>
    <row r="325" ht="24.75" customHeight="1">
      <c r="B325" s="60"/>
    </row>
    <row r="326" ht="24.75" customHeight="1">
      <c r="B326" s="60"/>
    </row>
    <row r="327" ht="24.75" customHeight="1">
      <c r="B327" s="60"/>
    </row>
    <row r="328" ht="24.75" customHeight="1">
      <c r="B328" s="60"/>
    </row>
    <row r="329" ht="24.75" customHeight="1">
      <c r="B329" s="60"/>
    </row>
    <row r="330" ht="24.75" customHeight="1">
      <c r="B330" s="60"/>
    </row>
    <row r="331" ht="24.75" customHeight="1">
      <c r="B331" s="60"/>
    </row>
    <row r="332" ht="24.75" customHeight="1">
      <c r="B332" s="60"/>
    </row>
    <row r="333" ht="24.75" customHeight="1">
      <c r="B333" s="60"/>
    </row>
    <row r="334" ht="24.75" customHeight="1">
      <c r="B334" s="60"/>
    </row>
    <row r="335" ht="24.75" customHeight="1">
      <c r="B335" s="60"/>
    </row>
    <row r="336" ht="24.75" customHeight="1">
      <c r="B336" s="60"/>
    </row>
    <row r="337" ht="24.75" customHeight="1">
      <c r="B337" s="60"/>
    </row>
    <row r="338" ht="24.75" customHeight="1">
      <c r="B338" s="60"/>
    </row>
    <row r="339" ht="24.75" customHeight="1">
      <c r="B339" s="60"/>
    </row>
    <row r="340" ht="24.75" customHeight="1">
      <c r="B340" s="60"/>
    </row>
    <row r="341" ht="24.75" customHeight="1">
      <c r="B341" s="60"/>
    </row>
    <row r="342" ht="24.75" customHeight="1">
      <c r="B342" s="60"/>
    </row>
    <row r="343" ht="24.75" customHeight="1">
      <c r="B343" s="60"/>
    </row>
    <row r="344" ht="24.75" customHeight="1">
      <c r="B344" s="60"/>
    </row>
    <row r="345" ht="24.75" customHeight="1">
      <c r="B345" s="60"/>
    </row>
    <row r="346" ht="24.75" customHeight="1">
      <c r="B346" s="60"/>
    </row>
    <row r="347" ht="24.75" customHeight="1">
      <c r="B347" s="60"/>
    </row>
    <row r="348" ht="24.75" customHeight="1">
      <c r="B348" s="60"/>
    </row>
    <row r="349" ht="24.75" customHeight="1">
      <c r="B349" s="60"/>
    </row>
    <row r="350" ht="24.75" customHeight="1">
      <c r="B350" s="60"/>
    </row>
    <row r="351" ht="24.75" customHeight="1">
      <c r="B351" s="60"/>
    </row>
    <row r="352" ht="24.75" customHeight="1">
      <c r="B352" s="60"/>
    </row>
    <row r="353" ht="24.75" customHeight="1">
      <c r="B353" s="60"/>
    </row>
    <row r="354" ht="24.75" customHeight="1">
      <c r="B354" s="60"/>
    </row>
    <row r="355" ht="24.75" customHeight="1">
      <c r="B355" s="60"/>
    </row>
    <row r="356" ht="24.75" customHeight="1">
      <c r="B356" s="60"/>
    </row>
    <row r="357" ht="24.75" customHeight="1">
      <c r="B357" s="60"/>
    </row>
    <row r="358" ht="24.75" customHeight="1">
      <c r="B358" s="60"/>
    </row>
    <row r="359" ht="24.75" customHeight="1">
      <c r="B359" s="60"/>
    </row>
    <row r="360" ht="24.75" customHeight="1">
      <c r="B360" s="60"/>
    </row>
    <row r="361" ht="24.75" customHeight="1">
      <c r="B361" s="60"/>
    </row>
    <row r="362" ht="24.75" customHeight="1">
      <c r="B362" s="60"/>
    </row>
    <row r="363" ht="24.75" customHeight="1">
      <c r="B363" s="60"/>
    </row>
    <row r="364" ht="24.75" customHeight="1">
      <c r="B364" s="60"/>
    </row>
    <row r="365" ht="24.75" customHeight="1">
      <c r="B365" s="60"/>
    </row>
    <row r="366" ht="24.75" customHeight="1">
      <c r="B366" s="60"/>
    </row>
    <row r="367" ht="24.75" customHeight="1">
      <c r="B367" s="60"/>
    </row>
    <row r="368" ht="24.75" customHeight="1">
      <c r="B368" s="60"/>
    </row>
    <row r="369" ht="24.75" customHeight="1">
      <c r="B369" s="60"/>
    </row>
    <row r="370" ht="24.75" customHeight="1">
      <c r="B370" s="60"/>
    </row>
    <row r="371" ht="24.75" customHeight="1">
      <c r="B371" s="60"/>
    </row>
    <row r="372" ht="24.75" customHeight="1">
      <c r="B372" s="60"/>
    </row>
    <row r="373" ht="24.75" customHeight="1">
      <c r="B373" s="60"/>
    </row>
    <row r="374" ht="24.75" customHeight="1">
      <c r="B374" s="60"/>
    </row>
    <row r="375" ht="24.75" customHeight="1">
      <c r="B375" s="60"/>
    </row>
    <row r="376" ht="24.75" customHeight="1">
      <c r="B376" s="60"/>
    </row>
    <row r="377" ht="24.75" customHeight="1">
      <c r="B377" s="60"/>
    </row>
    <row r="378" ht="24.75" customHeight="1">
      <c r="B378" s="60"/>
    </row>
    <row r="379" ht="24.75" customHeight="1">
      <c r="B379" s="60"/>
    </row>
    <row r="380" ht="24.75" customHeight="1">
      <c r="B380" s="60"/>
    </row>
    <row r="381" ht="24.75" customHeight="1">
      <c r="B381" s="60"/>
    </row>
    <row r="382" ht="24.75" customHeight="1">
      <c r="B382" s="60"/>
    </row>
    <row r="383" ht="24.75" customHeight="1">
      <c r="B383" s="60"/>
    </row>
    <row r="384" ht="24.75" customHeight="1">
      <c r="B384" s="60"/>
    </row>
    <row r="385" ht="24.75" customHeight="1">
      <c r="B385" s="60"/>
    </row>
    <row r="386" ht="24.75" customHeight="1">
      <c r="B386" s="60"/>
    </row>
    <row r="387" ht="24.75" customHeight="1">
      <c r="B387" s="60"/>
    </row>
    <row r="388" ht="24.75" customHeight="1">
      <c r="B388" s="60"/>
    </row>
    <row r="389" ht="24.75" customHeight="1">
      <c r="B389" s="60"/>
    </row>
    <row r="390" ht="24.75" customHeight="1">
      <c r="B390" s="60"/>
    </row>
    <row r="391" ht="24.75" customHeight="1">
      <c r="B391" s="60"/>
    </row>
    <row r="392" ht="24.75" customHeight="1">
      <c r="B392" s="60"/>
    </row>
    <row r="393" ht="24.75" customHeight="1">
      <c r="B393" s="60"/>
    </row>
    <row r="394" ht="24.75" customHeight="1">
      <c r="B394" s="60"/>
    </row>
    <row r="395" ht="24.75" customHeight="1">
      <c r="B395" s="60"/>
    </row>
    <row r="396" ht="24.75" customHeight="1">
      <c r="B396" s="60"/>
    </row>
    <row r="397" ht="24.75" customHeight="1">
      <c r="B397" s="60"/>
    </row>
    <row r="398" ht="24.75" customHeight="1">
      <c r="B398" s="60"/>
    </row>
    <row r="399" ht="24.75" customHeight="1">
      <c r="B399" s="60"/>
    </row>
    <row r="400" ht="24.75" customHeight="1">
      <c r="B400" s="60"/>
    </row>
    <row r="401" ht="24.75" customHeight="1">
      <c r="B401" s="60"/>
    </row>
    <row r="402" ht="24.75" customHeight="1">
      <c r="B402" s="60"/>
    </row>
    <row r="403" ht="24.75" customHeight="1">
      <c r="B403" s="60"/>
    </row>
    <row r="404" ht="24.75" customHeight="1">
      <c r="B404" s="60"/>
    </row>
    <row r="405" ht="24.75" customHeight="1">
      <c r="B405" s="60"/>
    </row>
    <row r="406" ht="24.75" customHeight="1">
      <c r="B406" s="60"/>
    </row>
    <row r="407" ht="24.75" customHeight="1">
      <c r="B407" s="60"/>
    </row>
    <row r="408" ht="24.75" customHeight="1">
      <c r="B408" s="60"/>
    </row>
    <row r="409" ht="24.75" customHeight="1">
      <c r="B409" s="60"/>
    </row>
    <row r="410" ht="24.75" customHeight="1">
      <c r="B410" s="60"/>
    </row>
    <row r="411" ht="24.75" customHeight="1">
      <c r="B411" s="60"/>
    </row>
    <row r="412" ht="24.75" customHeight="1">
      <c r="B412" s="60"/>
    </row>
    <row r="413" ht="24.75" customHeight="1">
      <c r="B413" s="60"/>
    </row>
    <row r="414" ht="24.75" customHeight="1">
      <c r="B414" s="60"/>
    </row>
    <row r="415" ht="24.75" customHeight="1">
      <c r="B415" s="60"/>
    </row>
    <row r="416" ht="24.75" customHeight="1">
      <c r="B416" s="60"/>
    </row>
    <row r="417" ht="24.75" customHeight="1">
      <c r="B417" s="60"/>
    </row>
    <row r="418" ht="24.75" customHeight="1">
      <c r="B418" s="60"/>
    </row>
    <row r="419" ht="24.75" customHeight="1">
      <c r="B419" s="60"/>
    </row>
    <row r="420" ht="24.75" customHeight="1">
      <c r="B420" s="60"/>
    </row>
    <row r="421" ht="24.75" customHeight="1">
      <c r="B421" s="60"/>
    </row>
    <row r="422" ht="24.75" customHeight="1">
      <c r="B422" s="60"/>
    </row>
    <row r="423" ht="24.75" customHeight="1">
      <c r="B423" s="60"/>
    </row>
    <row r="424" ht="24.75" customHeight="1">
      <c r="B424" s="60"/>
    </row>
    <row r="425" ht="24.75" customHeight="1">
      <c r="B425" s="60"/>
    </row>
    <row r="426" ht="24.75" customHeight="1">
      <c r="B426" s="60"/>
    </row>
    <row r="427" ht="24.75" customHeight="1">
      <c r="B427" s="60"/>
    </row>
    <row r="428" ht="24.75" customHeight="1">
      <c r="B428" s="60"/>
    </row>
    <row r="429" ht="24.75" customHeight="1">
      <c r="B429" s="60"/>
    </row>
    <row r="430" ht="24.75" customHeight="1">
      <c r="B430" s="60"/>
    </row>
    <row r="431" ht="24.75" customHeight="1">
      <c r="B431" s="60"/>
    </row>
    <row r="432" ht="24.75" customHeight="1">
      <c r="B432" s="60"/>
    </row>
    <row r="433" ht="24.75" customHeight="1">
      <c r="B433" s="60"/>
    </row>
    <row r="434" ht="24.75" customHeight="1">
      <c r="B434" s="60"/>
    </row>
    <row r="435" ht="24.75" customHeight="1">
      <c r="B435" s="60"/>
    </row>
    <row r="436" ht="24.75" customHeight="1">
      <c r="B436" s="60"/>
    </row>
    <row r="437" ht="24.75" customHeight="1">
      <c r="B437" s="60"/>
    </row>
    <row r="438" ht="24.75" customHeight="1">
      <c r="B438" s="60"/>
    </row>
    <row r="439" ht="24.75" customHeight="1">
      <c r="B439" s="60"/>
    </row>
    <row r="440" ht="24.75" customHeight="1">
      <c r="B440" s="60"/>
    </row>
    <row r="441" ht="24.75" customHeight="1">
      <c r="B441" s="60"/>
    </row>
    <row r="442" ht="24.75" customHeight="1">
      <c r="B442" s="60"/>
    </row>
    <row r="443" ht="24.75" customHeight="1">
      <c r="B443" s="60"/>
    </row>
    <row r="444" ht="24.75" customHeight="1">
      <c r="B444" s="60"/>
    </row>
    <row r="445" ht="24.75" customHeight="1">
      <c r="B445" s="60"/>
    </row>
    <row r="446" ht="24.75" customHeight="1">
      <c r="B446" s="60"/>
    </row>
    <row r="447" ht="24.75" customHeight="1">
      <c r="B447" s="60"/>
    </row>
    <row r="448" ht="24.75" customHeight="1">
      <c r="B448" s="60"/>
    </row>
    <row r="449" ht="24.75" customHeight="1">
      <c r="B449" s="60"/>
    </row>
    <row r="450" ht="24.75" customHeight="1">
      <c r="B450" s="60"/>
    </row>
    <row r="451" ht="24.75" customHeight="1">
      <c r="B451" s="60"/>
    </row>
    <row r="452" ht="24.75" customHeight="1">
      <c r="B452" s="60"/>
    </row>
    <row r="453" ht="24.75" customHeight="1">
      <c r="B453" s="60"/>
    </row>
    <row r="454" ht="24.75" customHeight="1">
      <c r="B454" s="60"/>
    </row>
    <row r="455" ht="24.75" customHeight="1">
      <c r="B455" s="60"/>
    </row>
    <row r="456" ht="24.75" customHeight="1">
      <c r="B456" s="60"/>
    </row>
    <row r="457" ht="24.75" customHeight="1">
      <c r="B457" s="60"/>
    </row>
    <row r="458" ht="24.75" customHeight="1">
      <c r="B458" s="60"/>
    </row>
    <row r="459" ht="24.75" customHeight="1">
      <c r="B459" s="60"/>
    </row>
    <row r="460" ht="24.75" customHeight="1">
      <c r="B460" s="60"/>
    </row>
    <row r="461" ht="24.75" customHeight="1">
      <c r="B461" s="60"/>
    </row>
    <row r="462" ht="24.75" customHeight="1">
      <c r="B462" s="60"/>
    </row>
    <row r="463" ht="24.75" customHeight="1">
      <c r="B463" s="60"/>
    </row>
    <row r="464" ht="24.75" customHeight="1">
      <c r="B464" s="60"/>
    </row>
    <row r="465" ht="24.75" customHeight="1">
      <c r="B465" s="60"/>
    </row>
    <row r="466" ht="24.75" customHeight="1">
      <c r="B466" s="60"/>
    </row>
    <row r="467" ht="24.75" customHeight="1">
      <c r="B467" s="60"/>
    </row>
    <row r="468" ht="24.75" customHeight="1">
      <c r="B468" s="60"/>
    </row>
    <row r="469" ht="24.75" customHeight="1">
      <c r="B469" s="60"/>
    </row>
    <row r="470" ht="24.75" customHeight="1">
      <c r="B470" s="60"/>
    </row>
    <row r="471" ht="24.75" customHeight="1">
      <c r="B471" s="60"/>
    </row>
    <row r="472" ht="24.75" customHeight="1">
      <c r="B472" s="60"/>
    </row>
    <row r="473" ht="24.75" customHeight="1">
      <c r="B473" s="60"/>
    </row>
    <row r="474" ht="24.75" customHeight="1">
      <c r="B474" s="60"/>
    </row>
    <row r="475" ht="24.75" customHeight="1">
      <c r="B475" s="60"/>
    </row>
    <row r="476" ht="24.75" customHeight="1">
      <c r="B476" s="60"/>
    </row>
    <row r="477" ht="24.75" customHeight="1">
      <c r="B477" s="60"/>
    </row>
    <row r="478" ht="24.75" customHeight="1">
      <c r="B478" s="60"/>
    </row>
    <row r="479" ht="24.75" customHeight="1">
      <c r="B479" s="60"/>
    </row>
    <row r="480" ht="24.75" customHeight="1">
      <c r="B480" s="60"/>
    </row>
    <row r="481" ht="24.75" customHeight="1">
      <c r="B481" s="60"/>
    </row>
    <row r="482" ht="24.75" customHeight="1">
      <c r="B482" s="60"/>
    </row>
    <row r="483" ht="24.75" customHeight="1">
      <c r="B483" s="60"/>
    </row>
    <row r="484" ht="24.75" customHeight="1">
      <c r="B484" s="60"/>
    </row>
    <row r="485" ht="24.75" customHeight="1">
      <c r="B485" s="60"/>
    </row>
    <row r="486" ht="24.75" customHeight="1">
      <c r="B486" s="60"/>
    </row>
    <row r="487" ht="24.75" customHeight="1">
      <c r="B487" s="60"/>
    </row>
    <row r="488" ht="24.75" customHeight="1">
      <c r="B488" s="60"/>
    </row>
    <row r="489" ht="24.75" customHeight="1">
      <c r="B489" s="60"/>
    </row>
    <row r="490" ht="24.75" customHeight="1">
      <c r="B490" s="60"/>
    </row>
    <row r="491" ht="24.75" customHeight="1">
      <c r="B491" s="60"/>
    </row>
    <row r="492" ht="24.75" customHeight="1">
      <c r="B492" s="60"/>
    </row>
    <row r="493" ht="24.75" customHeight="1">
      <c r="B493" s="60"/>
    </row>
    <row r="494" ht="24.75" customHeight="1">
      <c r="B494" s="60"/>
    </row>
    <row r="495" ht="24.75" customHeight="1">
      <c r="B495" s="60"/>
    </row>
    <row r="496" ht="24.75" customHeight="1">
      <c r="B496" s="60"/>
    </row>
    <row r="497" ht="24.75" customHeight="1">
      <c r="B497" s="60"/>
    </row>
    <row r="498" ht="24.75" customHeight="1">
      <c r="B498" s="60"/>
    </row>
    <row r="499" ht="24.75" customHeight="1">
      <c r="B499" s="60"/>
    </row>
    <row r="500" ht="24.75" customHeight="1">
      <c r="B500" s="60"/>
    </row>
    <row r="501" ht="24.75" customHeight="1">
      <c r="B501" s="60"/>
    </row>
    <row r="502" ht="24.75" customHeight="1">
      <c r="B502" s="60"/>
    </row>
    <row r="503" ht="24.75" customHeight="1">
      <c r="B503" s="60"/>
    </row>
    <row r="504" ht="24.75" customHeight="1">
      <c r="B504" s="60"/>
    </row>
    <row r="505" ht="24.75" customHeight="1">
      <c r="B505" s="60"/>
    </row>
    <row r="506" ht="24.75" customHeight="1">
      <c r="B506" s="60"/>
    </row>
    <row r="507" ht="24.75" customHeight="1">
      <c r="B507" s="60"/>
    </row>
    <row r="508" ht="24.75" customHeight="1">
      <c r="B508" s="60"/>
    </row>
    <row r="509" ht="24.75" customHeight="1">
      <c r="B509" s="60"/>
    </row>
    <row r="510" ht="24.75" customHeight="1">
      <c r="B510" s="60"/>
    </row>
    <row r="511" ht="24.75" customHeight="1">
      <c r="B511" s="60"/>
    </row>
    <row r="512" ht="24.75" customHeight="1">
      <c r="B512" s="60"/>
    </row>
    <row r="513" ht="24.75" customHeight="1">
      <c r="B513" s="60"/>
    </row>
    <row r="514" ht="24.75" customHeight="1">
      <c r="B514" s="60"/>
    </row>
    <row r="515" ht="24.75" customHeight="1">
      <c r="B515" s="60"/>
    </row>
    <row r="516" ht="24.75" customHeight="1">
      <c r="B516" s="60"/>
    </row>
    <row r="517" ht="24.75" customHeight="1">
      <c r="B517" s="60"/>
    </row>
    <row r="518" ht="24.75" customHeight="1">
      <c r="B518" s="60"/>
    </row>
    <row r="519" ht="24.75" customHeight="1">
      <c r="B519" s="60"/>
    </row>
    <row r="520" ht="24.75" customHeight="1">
      <c r="B520" s="60"/>
    </row>
    <row r="521" ht="24.75" customHeight="1">
      <c r="B521" s="60"/>
    </row>
    <row r="522" ht="24.75" customHeight="1">
      <c r="B522" s="60"/>
    </row>
    <row r="523" ht="24.75" customHeight="1">
      <c r="B523" s="60"/>
    </row>
    <row r="524" ht="24.75" customHeight="1">
      <c r="B524" s="60"/>
    </row>
    <row r="525" ht="24.75" customHeight="1">
      <c r="B525" s="60"/>
    </row>
    <row r="526" ht="24.75" customHeight="1">
      <c r="B526" s="60"/>
    </row>
    <row r="527" ht="24.75" customHeight="1">
      <c r="B527" s="60"/>
    </row>
    <row r="528" ht="24.75" customHeight="1">
      <c r="B528" s="60"/>
    </row>
    <row r="529" ht="24.75" customHeight="1">
      <c r="B529" s="60"/>
    </row>
    <row r="530" ht="24.75" customHeight="1">
      <c r="B530" s="60"/>
    </row>
    <row r="531" ht="24.75" customHeight="1">
      <c r="B531" s="60"/>
    </row>
    <row r="532" ht="24.75" customHeight="1">
      <c r="B532" s="60"/>
    </row>
    <row r="533" ht="24.75" customHeight="1">
      <c r="B533" s="60"/>
    </row>
    <row r="534" ht="24.75" customHeight="1">
      <c r="B534" s="60"/>
    </row>
    <row r="535" ht="24.75" customHeight="1">
      <c r="B535" s="60"/>
    </row>
    <row r="536" ht="24.75" customHeight="1">
      <c r="B536" s="60"/>
    </row>
    <row r="537" ht="24.75" customHeight="1">
      <c r="B537" s="60"/>
    </row>
    <row r="538" ht="24.75" customHeight="1">
      <c r="B538" s="60"/>
    </row>
    <row r="539" ht="24.75" customHeight="1">
      <c r="B539" s="60"/>
    </row>
    <row r="540" ht="24.75" customHeight="1">
      <c r="B540" s="60"/>
    </row>
    <row r="541" ht="24.75" customHeight="1">
      <c r="B541" s="60"/>
    </row>
    <row r="542" ht="24.75" customHeight="1">
      <c r="B542" s="60"/>
    </row>
    <row r="543" ht="24.75" customHeight="1">
      <c r="B543" s="60"/>
    </row>
    <row r="544" ht="24.75" customHeight="1">
      <c r="B544" s="60"/>
    </row>
    <row r="545" ht="24.75" customHeight="1">
      <c r="B545" s="60"/>
    </row>
    <row r="546" ht="24.75" customHeight="1">
      <c r="B546" s="60"/>
    </row>
    <row r="547" ht="24.75" customHeight="1">
      <c r="B547" s="60"/>
    </row>
    <row r="548" ht="24.75" customHeight="1">
      <c r="B548" s="60"/>
    </row>
    <row r="549" ht="24.75" customHeight="1">
      <c r="B549" s="60"/>
    </row>
    <row r="550" ht="24.75" customHeight="1">
      <c r="B550" s="60"/>
    </row>
    <row r="551" ht="24.75" customHeight="1">
      <c r="B551" s="60"/>
    </row>
    <row r="552" ht="24.75" customHeight="1">
      <c r="B552" s="60"/>
    </row>
    <row r="553" ht="24.75" customHeight="1">
      <c r="B553" s="60"/>
    </row>
    <row r="554" ht="24.75" customHeight="1">
      <c r="B554" s="60"/>
    </row>
    <row r="555" ht="24.75" customHeight="1">
      <c r="B555" s="60"/>
    </row>
    <row r="556" ht="24.75" customHeight="1">
      <c r="B556" s="60"/>
    </row>
    <row r="557" ht="24.75" customHeight="1">
      <c r="B557" s="60"/>
    </row>
    <row r="558" ht="24.75" customHeight="1">
      <c r="B558" s="60"/>
    </row>
    <row r="559" ht="24.75" customHeight="1">
      <c r="B559" s="60"/>
    </row>
    <row r="560" ht="24.75" customHeight="1">
      <c r="B560" s="60"/>
    </row>
    <row r="561" ht="24.75" customHeight="1">
      <c r="B561" s="60"/>
    </row>
    <row r="562" ht="24.75" customHeight="1">
      <c r="B562" s="60"/>
    </row>
    <row r="563" ht="24.75" customHeight="1">
      <c r="B563" s="60"/>
    </row>
    <row r="564" ht="24.75" customHeight="1">
      <c r="B564" s="60"/>
    </row>
    <row r="565" ht="24.75" customHeight="1">
      <c r="B565" s="60"/>
    </row>
    <row r="566" ht="24.75" customHeight="1">
      <c r="B566" s="60"/>
    </row>
    <row r="567" ht="24.75" customHeight="1">
      <c r="B567" s="60"/>
    </row>
    <row r="568" ht="24.75" customHeight="1">
      <c r="B568" s="60"/>
    </row>
    <row r="569" ht="24.75" customHeight="1">
      <c r="B569" s="60"/>
    </row>
    <row r="570" ht="24.75" customHeight="1">
      <c r="B570" s="60"/>
    </row>
    <row r="571" ht="24.75" customHeight="1">
      <c r="B571" s="60"/>
    </row>
    <row r="572" ht="24.75" customHeight="1">
      <c r="B572" s="60"/>
    </row>
    <row r="573" ht="24.75" customHeight="1">
      <c r="B573" s="60"/>
    </row>
    <row r="574" ht="24.75" customHeight="1">
      <c r="B574" s="60"/>
    </row>
    <row r="575" ht="24.75" customHeight="1">
      <c r="B575" s="60"/>
    </row>
    <row r="576" ht="24.75" customHeight="1">
      <c r="B576" s="60"/>
    </row>
    <row r="577" ht="24.75" customHeight="1">
      <c r="B577" s="60"/>
    </row>
    <row r="578" ht="24.75" customHeight="1">
      <c r="B578" s="60"/>
    </row>
    <row r="579" ht="24.75" customHeight="1">
      <c r="B579" s="60"/>
    </row>
    <row r="580" ht="24.75" customHeight="1">
      <c r="B580" s="60"/>
    </row>
    <row r="581" ht="24.75" customHeight="1">
      <c r="B581" s="60"/>
    </row>
    <row r="582" ht="24.75" customHeight="1">
      <c r="B582" s="60"/>
    </row>
    <row r="583" ht="24.75" customHeight="1">
      <c r="B583" s="60"/>
    </row>
    <row r="584" ht="24.75" customHeight="1">
      <c r="B584" s="60"/>
    </row>
    <row r="585" ht="24.75" customHeight="1">
      <c r="B585" s="60"/>
    </row>
    <row r="586" ht="24.75" customHeight="1">
      <c r="B586" s="60"/>
    </row>
    <row r="587" ht="24.75" customHeight="1">
      <c r="B587" s="60"/>
    </row>
    <row r="588" ht="24.75" customHeight="1">
      <c r="B588" s="60"/>
    </row>
    <row r="589" ht="24.75" customHeight="1">
      <c r="B589" s="60"/>
    </row>
    <row r="590" ht="24.75" customHeight="1">
      <c r="B590" s="60"/>
    </row>
    <row r="591" ht="24.75" customHeight="1">
      <c r="B591" s="60"/>
    </row>
    <row r="592" ht="24.75" customHeight="1">
      <c r="B592" s="60"/>
    </row>
    <row r="593" ht="24.75" customHeight="1">
      <c r="B593" s="60"/>
    </row>
    <row r="594" ht="24.75" customHeight="1">
      <c r="B594" s="60"/>
    </row>
    <row r="595" ht="24.75" customHeight="1">
      <c r="B595" s="60"/>
    </row>
    <row r="596" ht="24.75" customHeight="1">
      <c r="B596" s="60"/>
    </row>
    <row r="597" ht="24.75" customHeight="1">
      <c r="B597" s="60"/>
    </row>
    <row r="598" ht="24.75" customHeight="1">
      <c r="B598" s="60"/>
    </row>
    <row r="599" ht="24.75" customHeight="1">
      <c r="B599" s="60"/>
    </row>
    <row r="600" ht="24.75" customHeight="1">
      <c r="B600" s="60"/>
    </row>
    <row r="601" ht="24.75" customHeight="1">
      <c r="B601" s="60"/>
    </row>
    <row r="602" ht="24.75" customHeight="1">
      <c r="B602" s="60"/>
    </row>
    <row r="603" ht="24.75" customHeight="1">
      <c r="B603" s="60"/>
    </row>
    <row r="604" ht="24.75" customHeight="1">
      <c r="B604" s="60"/>
    </row>
    <row r="605" ht="24.75" customHeight="1">
      <c r="B605" s="60"/>
    </row>
    <row r="606" ht="24.75" customHeight="1">
      <c r="B606" s="60"/>
    </row>
    <row r="607" ht="24.75" customHeight="1">
      <c r="B607" s="60"/>
    </row>
    <row r="608" ht="24.75" customHeight="1">
      <c r="B608" s="60"/>
    </row>
    <row r="609" ht="24.75" customHeight="1">
      <c r="B609" s="60"/>
    </row>
    <row r="610" ht="24.75" customHeight="1">
      <c r="B610" s="60"/>
    </row>
    <row r="611" ht="24.75" customHeight="1">
      <c r="B611" s="60"/>
    </row>
    <row r="612" ht="24.75" customHeight="1">
      <c r="B612" s="60"/>
    </row>
    <row r="613" ht="24.75" customHeight="1">
      <c r="B613" s="60"/>
    </row>
    <row r="614" ht="24.75" customHeight="1">
      <c r="B614" s="60"/>
    </row>
    <row r="615" ht="24.75" customHeight="1">
      <c r="B615" s="60"/>
    </row>
    <row r="616" ht="24.75" customHeight="1">
      <c r="B616" s="60"/>
    </row>
    <row r="617" ht="24.75" customHeight="1">
      <c r="B617" s="60"/>
    </row>
    <row r="618" ht="24.75" customHeight="1">
      <c r="B618" s="60"/>
    </row>
    <row r="619" ht="24.75" customHeight="1">
      <c r="B619" s="60"/>
    </row>
    <row r="620" ht="24.75" customHeight="1">
      <c r="B620" s="60"/>
    </row>
    <row r="621" ht="24.75" customHeight="1">
      <c r="B621" s="60"/>
    </row>
    <row r="622" ht="24.75" customHeight="1">
      <c r="B622" s="60"/>
    </row>
    <row r="623" ht="24.75" customHeight="1">
      <c r="B623" s="60"/>
    </row>
    <row r="624" ht="24.75" customHeight="1">
      <c r="B624" s="60"/>
    </row>
    <row r="625" ht="24.75" customHeight="1">
      <c r="B625" s="60"/>
    </row>
    <row r="626" ht="24.75" customHeight="1">
      <c r="B626" s="60"/>
    </row>
    <row r="627" ht="24.75" customHeight="1">
      <c r="B627" s="60"/>
    </row>
    <row r="628" ht="24.75" customHeight="1">
      <c r="B628" s="60"/>
    </row>
    <row r="629" ht="24.75" customHeight="1">
      <c r="B629" s="60"/>
    </row>
    <row r="630" ht="24.75" customHeight="1">
      <c r="B630" s="60"/>
    </row>
    <row r="631" ht="24.75" customHeight="1">
      <c r="B631" s="60"/>
    </row>
    <row r="632" ht="24.75" customHeight="1">
      <c r="B632" s="60"/>
    </row>
    <row r="633" ht="24.75" customHeight="1">
      <c r="B633" s="60"/>
    </row>
    <row r="634" ht="24.75" customHeight="1">
      <c r="B634" s="60"/>
    </row>
    <row r="635" ht="24.75" customHeight="1">
      <c r="B635" s="60"/>
    </row>
    <row r="636" ht="24.75" customHeight="1">
      <c r="B636" s="60"/>
    </row>
    <row r="637" ht="24.75" customHeight="1">
      <c r="B637" s="60"/>
    </row>
    <row r="638" ht="24.75" customHeight="1">
      <c r="B638" s="60"/>
    </row>
    <row r="639" ht="24.75" customHeight="1">
      <c r="B639" s="60"/>
    </row>
    <row r="640" ht="24.75" customHeight="1">
      <c r="B640" s="60"/>
    </row>
    <row r="641" ht="24.75" customHeight="1">
      <c r="B641" s="60"/>
    </row>
    <row r="642" ht="24.75" customHeight="1">
      <c r="B642" s="60"/>
    </row>
    <row r="643" ht="24.75" customHeight="1">
      <c r="B643" s="60"/>
    </row>
    <row r="644" ht="24.75" customHeight="1">
      <c r="B644" s="60"/>
    </row>
    <row r="645" ht="24.75" customHeight="1">
      <c r="B645" s="60"/>
    </row>
    <row r="646" ht="24.75" customHeight="1">
      <c r="B646" s="60"/>
    </row>
    <row r="647" ht="24.75" customHeight="1">
      <c r="B647" s="60"/>
    </row>
    <row r="648" ht="24.75" customHeight="1">
      <c r="B648" s="60"/>
    </row>
    <row r="649" ht="24.75" customHeight="1">
      <c r="B649" s="60"/>
    </row>
    <row r="650" ht="24.75" customHeight="1">
      <c r="B650" s="60"/>
    </row>
    <row r="651" ht="24.75" customHeight="1">
      <c r="B651" s="60"/>
    </row>
    <row r="652" ht="24.75" customHeight="1">
      <c r="B652" s="60"/>
    </row>
    <row r="653" ht="24.75" customHeight="1">
      <c r="B653" s="60"/>
    </row>
    <row r="654" ht="24.75" customHeight="1">
      <c r="B654" s="60"/>
    </row>
    <row r="655" ht="24.75" customHeight="1">
      <c r="B655" s="60"/>
    </row>
    <row r="656" ht="24.75" customHeight="1">
      <c r="B656" s="60"/>
    </row>
    <row r="657" ht="24.75" customHeight="1">
      <c r="B657" s="60"/>
    </row>
    <row r="658" ht="24.75" customHeight="1">
      <c r="B658" s="60"/>
    </row>
    <row r="659" ht="24.75" customHeight="1">
      <c r="B659" s="60"/>
    </row>
    <row r="660" ht="24.75" customHeight="1">
      <c r="B660" s="60"/>
    </row>
    <row r="661" ht="24.75" customHeight="1">
      <c r="B661" s="60"/>
    </row>
    <row r="662" ht="24.75" customHeight="1">
      <c r="B662" s="60"/>
    </row>
    <row r="663" ht="24.75" customHeight="1">
      <c r="B663" s="60"/>
    </row>
    <row r="664" ht="24.75" customHeight="1">
      <c r="B664" s="60"/>
    </row>
    <row r="665" ht="24.75" customHeight="1">
      <c r="B665" s="60"/>
    </row>
    <row r="666" ht="24.75" customHeight="1">
      <c r="B666" s="60"/>
    </row>
    <row r="667" ht="24.75" customHeight="1">
      <c r="B667" s="60"/>
    </row>
    <row r="668" ht="24.75" customHeight="1">
      <c r="B668" s="60"/>
    </row>
    <row r="669" ht="24.75" customHeight="1">
      <c r="B669" s="60"/>
    </row>
    <row r="670" ht="24.75" customHeight="1">
      <c r="B670" s="60"/>
    </row>
    <row r="671" ht="24.75" customHeight="1">
      <c r="B671" s="60"/>
    </row>
    <row r="672" ht="24.75" customHeight="1">
      <c r="B672" s="60"/>
    </row>
    <row r="673" ht="24.75" customHeight="1">
      <c r="B673" s="60"/>
    </row>
    <row r="674" ht="24.75" customHeight="1">
      <c r="B674" s="60"/>
    </row>
    <row r="675" ht="24.75" customHeight="1">
      <c r="B675" s="60"/>
    </row>
    <row r="676" ht="24.75" customHeight="1">
      <c r="B676" s="60"/>
    </row>
    <row r="677" ht="24.75" customHeight="1">
      <c r="B677" s="60"/>
    </row>
    <row r="678" ht="24.75" customHeight="1">
      <c r="B678" s="60"/>
    </row>
    <row r="679" ht="24.75" customHeight="1">
      <c r="B679" s="60"/>
    </row>
    <row r="680" ht="24.75" customHeight="1">
      <c r="B680" s="60"/>
    </row>
    <row r="681" ht="24.75" customHeight="1">
      <c r="B681" s="60"/>
    </row>
    <row r="682" ht="24.75" customHeight="1">
      <c r="B682" s="60"/>
    </row>
    <row r="683" ht="24.75" customHeight="1">
      <c r="B683" s="60"/>
    </row>
    <row r="684" ht="24.75" customHeight="1">
      <c r="B684" s="60"/>
    </row>
    <row r="685" ht="24.75" customHeight="1">
      <c r="B685" s="60"/>
    </row>
    <row r="686" ht="24.75" customHeight="1">
      <c r="B686" s="60"/>
    </row>
    <row r="687" ht="24.75" customHeight="1">
      <c r="B687" s="60"/>
    </row>
    <row r="688" ht="24.75" customHeight="1">
      <c r="B688" s="60"/>
    </row>
    <row r="689" ht="24.75" customHeight="1">
      <c r="B689" s="60"/>
    </row>
    <row r="690" ht="24.75" customHeight="1">
      <c r="B690" s="60"/>
    </row>
    <row r="691" ht="24.75" customHeight="1">
      <c r="B691" s="60"/>
    </row>
    <row r="692" ht="24.75" customHeight="1">
      <c r="B692" s="60"/>
    </row>
    <row r="693" ht="24.75" customHeight="1">
      <c r="B693" s="60"/>
    </row>
    <row r="694" ht="24.75" customHeight="1">
      <c r="B694" s="60"/>
    </row>
    <row r="695" ht="24.75" customHeight="1">
      <c r="B695" s="60"/>
    </row>
    <row r="696" ht="24.75" customHeight="1">
      <c r="B696" s="60"/>
    </row>
    <row r="697" ht="24.75" customHeight="1">
      <c r="B697" s="60"/>
    </row>
    <row r="698" ht="24.75" customHeight="1">
      <c r="B698" s="60"/>
    </row>
    <row r="699" ht="24.75" customHeight="1">
      <c r="B699" s="60"/>
    </row>
    <row r="700" ht="24.75" customHeight="1">
      <c r="B700" s="60"/>
    </row>
    <row r="701" ht="24.75" customHeight="1">
      <c r="B701" s="60"/>
    </row>
    <row r="702" ht="24.75" customHeight="1">
      <c r="B702" s="60"/>
    </row>
    <row r="703" ht="24.75" customHeight="1">
      <c r="B703" s="60"/>
    </row>
    <row r="704" ht="24.75" customHeight="1">
      <c r="B704" s="60"/>
    </row>
    <row r="705" ht="24.75" customHeight="1">
      <c r="B705" s="60"/>
    </row>
    <row r="706" ht="24.75" customHeight="1">
      <c r="B706" s="60"/>
    </row>
    <row r="707" ht="24.75" customHeight="1">
      <c r="B707" s="60"/>
    </row>
    <row r="708" ht="24.75" customHeight="1">
      <c r="B708" s="60"/>
    </row>
    <row r="709" ht="24.75" customHeight="1">
      <c r="B709" s="60"/>
    </row>
    <row r="710" ht="24.75" customHeight="1">
      <c r="B710" s="60"/>
    </row>
    <row r="711" ht="24.75" customHeight="1">
      <c r="B711" s="60"/>
    </row>
    <row r="712" ht="24.75" customHeight="1">
      <c r="B712" s="60"/>
    </row>
    <row r="713" ht="24.75" customHeight="1">
      <c r="B713" s="60"/>
    </row>
    <row r="714" ht="24.75" customHeight="1">
      <c r="B714" s="60"/>
    </row>
    <row r="715" ht="24.75" customHeight="1">
      <c r="B715" s="60"/>
    </row>
    <row r="716" ht="24.75" customHeight="1">
      <c r="B716" s="60"/>
    </row>
    <row r="717" ht="24.75" customHeight="1">
      <c r="B717" s="60"/>
    </row>
    <row r="718" ht="24.75" customHeight="1">
      <c r="B718" s="60"/>
    </row>
    <row r="719" ht="24.75" customHeight="1">
      <c r="B719" s="60"/>
    </row>
    <row r="720" ht="24.75" customHeight="1">
      <c r="B720" s="60"/>
    </row>
    <row r="721" ht="24.75" customHeight="1">
      <c r="B721" s="60"/>
    </row>
    <row r="722" ht="24.75" customHeight="1">
      <c r="B722" s="60"/>
    </row>
    <row r="723" ht="24.75" customHeight="1">
      <c r="B723" s="60"/>
    </row>
    <row r="724" ht="24.75" customHeight="1">
      <c r="B724" s="60"/>
    </row>
    <row r="725" ht="24.75" customHeight="1">
      <c r="B725" s="60"/>
    </row>
    <row r="726" ht="24.75" customHeight="1">
      <c r="B726" s="60"/>
    </row>
    <row r="727" ht="24.75" customHeight="1">
      <c r="B727" s="60"/>
    </row>
    <row r="728" ht="24.75" customHeight="1">
      <c r="B728" s="60"/>
    </row>
    <row r="729" ht="24.75" customHeight="1">
      <c r="B729" s="60"/>
    </row>
    <row r="730" ht="24.75" customHeight="1">
      <c r="B730" s="60"/>
    </row>
    <row r="731" ht="24.75" customHeight="1">
      <c r="B731" s="60"/>
    </row>
    <row r="732" ht="24.75" customHeight="1">
      <c r="B732" s="60"/>
    </row>
    <row r="733" ht="24.75" customHeight="1">
      <c r="B733" s="60"/>
    </row>
    <row r="734" ht="24.75" customHeight="1">
      <c r="B734" s="60"/>
    </row>
    <row r="735" ht="24.75" customHeight="1">
      <c r="B735" s="60"/>
    </row>
    <row r="736" ht="24.75" customHeight="1">
      <c r="B736" s="60"/>
    </row>
    <row r="737" ht="24.75" customHeight="1">
      <c r="B737" s="60"/>
    </row>
    <row r="738" ht="24.75" customHeight="1">
      <c r="B738" s="60"/>
    </row>
    <row r="739" ht="24.75" customHeight="1">
      <c r="B739" s="60"/>
    </row>
    <row r="740" ht="24.75" customHeight="1">
      <c r="B740" s="60"/>
    </row>
    <row r="741" ht="24.75" customHeight="1">
      <c r="B741" s="60"/>
    </row>
    <row r="742" ht="24.75" customHeight="1">
      <c r="B742" s="60"/>
    </row>
    <row r="743" ht="24.75" customHeight="1">
      <c r="B743" s="60"/>
    </row>
    <row r="744" ht="24.75" customHeight="1">
      <c r="B744" s="60"/>
    </row>
    <row r="745" ht="24.75" customHeight="1">
      <c r="B745" s="60"/>
    </row>
    <row r="746" ht="24.75" customHeight="1">
      <c r="B746" s="60"/>
    </row>
    <row r="747" ht="24.75" customHeight="1">
      <c r="B747" s="60"/>
    </row>
    <row r="748" ht="24.75" customHeight="1">
      <c r="B748" s="60"/>
    </row>
    <row r="749" ht="24.75" customHeight="1">
      <c r="B749" s="60"/>
    </row>
    <row r="750" ht="24.75" customHeight="1">
      <c r="B750" s="60"/>
    </row>
    <row r="751" ht="24.75" customHeight="1">
      <c r="B751" s="60"/>
    </row>
    <row r="752" ht="24.75" customHeight="1">
      <c r="B752" s="60"/>
    </row>
    <row r="753" ht="24.75" customHeight="1">
      <c r="B753" s="60"/>
    </row>
    <row r="754" ht="24.75" customHeight="1">
      <c r="B754" s="60"/>
    </row>
    <row r="755" ht="24.75" customHeight="1">
      <c r="B755" s="60"/>
    </row>
    <row r="756" ht="24.75" customHeight="1">
      <c r="B756" s="60"/>
    </row>
    <row r="757" ht="24.75" customHeight="1">
      <c r="B757" s="60"/>
    </row>
    <row r="758" ht="24.75" customHeight="1">
      <c r="B758" s="60"/>
    </row>
    <row r="759" ht="24.75" customHeight="1">
      <c r="B759" s="60"/>
    </row>
    <row r="760" ht="24.75" customHeight="1">
      <c r="B760" s="60"/>
    </row>
    <row r="761" ht="24.75" customHeight="1">
      <c r="B761" s="60"/>
    </row>
    <row r="762" ht="24.75" customHeight="1">
      <c r="B762" s="60"/>
    </row>
    <row r="763" ht="24.75" customHeight="1">
      <c r="B763" s="60"/>
    </row>
    <row r="764" ht="24.75" customHeight="1">
      <c r="B764" s="60"/>
    </row>
    <row r="765" ht="24.75" customHeight="1">
      <c r="B765" s="60"/>
    </row>
    <row r="766" ht="24.75" customHeight="1">
      <c r="B766" s="60"/>
    </row>
    <row r="767" ht="24.75" customHeight="1">
      <c r="B767" s="60"/>
    </row>
    <row r="768" ht="24.75" customHeight="1">
      <c r="B768" s="60"/>
    </row>
    <row r="769" ht="24.75" customHeight="1">
      <c r="B769" s="60"/>
    </row>
    <row r="770" ht="24.75" customHeight="1">
      <c r="B770" s="60"/>
    </row>
    <row r="771" ht="24.75" customHeight="1">
      <c r="B771" s="60"/>
    </row>
    <row r="772" ht="24.75" customHeight="1">
      <c r="B772" s="60"/>
    </row>
    <row r="773" ht="24.75" customHeight="1">
      <c r="B773" s="60"/>
    </row>
    <row r="774" ht="24.75" customHeight="1">
      <c r="B774" s="60"/>
    </row>
    <row r="775" ht="24.75" customHeight="1">
      <c r="B775" s="60"/>
    </row>
    <row r="776" ht="24.75" customHeight="1">
      <c r="B776" s="60"/>
    </row>
    <row r="777" ht="24.75" customHeight="1">
      <c r="B777" s="60"/>
    </row>
    <row r="778" ht="24.75" customHeight="1">
      <c r="B778" s="60"/>
    </row>
    <row r="779" ht="24.75" customHeight="1">
      <c r="B779" s="60"/>
    </row>
    <row r="780" ht="24.75" customHeight="1">
      <c r="B780" s="60"/>
    </row>
    <row r="781" ht="24.75" customHeight="1">
      <c r="B781" s="60"/>
    </row>
    <row r="782" ht="24.75" customHeight="1">
      <c r="B782" s="60"/>
    </row>
    <row r="783" ht="24.75" customHeight="1">
      <c r="B783" s="60"/>
    </row>
    <row r="784" ht="24.75" customHeight="1">
      <c r="B784" s="60"/>
    </row>
    <row r="785" ht="24.75" customHeight="1">
      <c r="B785" s="60"/>
    </row>
    <row r="786" ht="24.75" customHeight="1">
      <c r="B786" s="60"/>
    </row>
    <row r="787" ht="24.75" customHeight="1">
      <c r="B787" s="60"/>
    </row>
    <row r="788" ht="24.75" customHeight="1">
      <c r="B788" s="60"/>
    </row>
    <row r="789" ht="24.75" customHeight="1">
      <c r="B789" s="60"/>
    </row>
    <row r="790" ht="24.75" customHeight="1">
      <c r="B790" s="60"/>
    </row>
    <row r="791" ht="24.75" customHeight="1">
      <c r="B791" s="60"/>
    </row>
    <row r="792" ht="24.75" customHeight="1">
      <c r="B792" s="60"/>
    </row>
    <row r="793" ht="24.75" customHeight="1">
      <c r="B793" s="60"/>
    </row>
    <row r="794" ht="24.75" customHeight="1">
      <c r="B794" s="60"/>
    </row>
    <row r="795" ht="24.75" customHeight="1">
      <c r="B795" s="60"/>
    </row>
    <row r="796" ht="24.75" customHeight="1">
      <c r="B796" s="60"/>
    </row>
    <row r="797" ht="24.75" customHeight="1">
      <c r="B797" s="60"/>
    </row>
    <row r="798" ht="24.75" customHeight="1">
      <c r="B798" s="60"/>
    </row>
    <row r="799" ht="24.75" customHeight="1">
      <c r="B799" s="60"/>
    </row>
    <row r="800" ht="24.75" customHeight="1">
      <c r="B800" s="60"/>
    </row>
    <row r="801" ht="24.75" customHeight="1">
      <c r="B801" s="60"/>
    </row>
    <row r="802" ht="24.75" customHeight="1">
      <c r="B802" s="60"/>
    </row>
    <row r="803" ht="24.75" customHeight="1">
      <c r="B803" s="60"/>
    </row>
    <row r="804" ht="24.75" customHeight="1">
      <c r="B804" s="60"/>
    </row>
    <row r="805" ht="24.75" customHeight="1">
      <c r="B805" s="60"/>
    </row>
    <row r="806" ht="24.75" customHeight="1">
      <c r="B806" s="60"/>
    </row>
    <row r="807" ht="24.75" customHeight="1">
      <c r="B807" s="60"/>
    </row>
    <row r="808" ht="24.75" customHeight="1">
      <c r="B808" s="60"/>
    </row>
    <row r="809" ht="24.75" customHeight="1">
      <c r="B809" s="60"/>
    </row>
    <row r="810" ht="24.75" customHeight="1">
      <c r="B810" s="60"/>
    </row>
    <row r="811" ht="24.75" customHeight="1">
      <c r="B811" s="60"/>
    </row>
    <row r="812" ht="24.75" customHeight="1">
      <c r="B812" s="60"/>
    </row>
    <row r="813" ht="24.75" customHeight="1">
      <c r="B813" s="60"/>
    </row>
    <row r="814" ht="24.75" customHeight="1">
      <c r="B814" s="60"/>
    </row>
    <row r="815" ht="24.75" customHeight="1">
      <c r="B815" s="60"/>
    </row>
    <row r="816" ht="24.75" customHeight="1">
      <c r="B816" s="60"/>
    </row>
    <row r="817" ht="24.75" customHeight="1">
      <c r="B817" s="60"/>
    </row>
    <row r="818" ht="24.75" customHeight="1">
      <c r="B818" s="60"/>
    </row>
    <row r="819" ht="24.75" customHeight="1">
      <c r="B819" s="60"/>
    </row>
    <row r="820" ht="24.75" customHeight="1">
      <c r="B820" s="60"/>
    </row>
    <row r="821" ht="24.75" customHeight="1">
      <c r="B821" s="60"/>
    </row>
    <row r="822" ht="24.75" customHeight="1">
      <c r="B822" s="60"/>
    </row>
    <row r="823" ht="24.75" customHeight="1">
      <c r="B823" s="60"/>
    </row>
    <row r="824" ht="24.75" customHeight="1">
      <c r="B824" s="60"/>
    </row>
    <row r="825" ht="24.75" customHeight="1">
      <c r="B825" s="60"/>
    </row>
    <row r="826" ht="24.75" customHeight="1">
      <c r="B826" s="60"/>
    </row>
    <row r="827" ht="24.75" customHeight="1">
      <c r="B827" s="60"/>
    </row>
    <row r="828" ht="24.75" customHeight="1">
      <c r="B828" s="60"/>
    </row>
    <row r="829" ht="24.75" customHeight="1">
      <c r="B829" s="60"/>
    </row>
    <row r="830" ht="24.75" customHeight="1">
      <c r="B830" s="60"/>
    </row>
    <row r="831" ht="24.75" customHeight="1">
      <c r="B831" s="60"/>
    </row>
    <row r="832" ht="24.75" customHeight="1">
      <c r="B832" s="60"/>
    </row>
    <row r="833" ht="24.75" customHeight="1">
      <c r="B833" s="60"/>
    </row>
    <row r="834" ht="24.75" customHeight="1">
      <c r="B834" s="60"/>
    </row>
    <row r="835" ht="24.75" customHeight="1">
      <c r="B835" s="60"/>
    </row>
    <row r="836" ht="24.75" customHeight="1">
      <c r="B836" s="60"/>
    </row>
    <row r="837" ht="24.75" customHeight="1">
      <c r="B837" s="60"/>
    </row>
    <row r="838" ht="24.75" customHeight="1">
      <c r="B838" s="60"/>
    </row>
    <row r="839" ht="24.75" customHeight="1">
      <c r="B839" s="60"/>
    </row>
    <row r="840" ht="24.75" customHeight="1">
      <c r="B840" s="60"/>
    </row>
    <row r="841" ht="24.75" customHeight="1">
      <c r="B841" s="60"/>
    </row>
    <row r="842" ht="24.75" customHeight="1">
      <c r="B842" s="60"/>
    </row>
    <row r="843" ht="24.75" customHeight="1">
      <c r="B843" s="60"/>
    </row>
    <row r="844" ht="24.75" customHeight="1">
      <c r="B844" s="60"/>
    </row>
    <row r="845" ht="24.75" customHeight="1">
      <c r="B845" s="60"/>
    </row>
    <row r="846" ht="24.75" customHeight="1">
      <c r="B846" s="60"/>
    </row>
    <row r="847" ht="24.75" customHeight="1">
      <c r="B847" s="60"/>
    </row>
    <row r="848" ht="24.75" customHeight="1">
      <c r="B848" s="60"/>
    </row>
    <row r="849" ht="24.75" customHeight="1">
      <c r="B849" s="60"/>
    </row>
    <row r="850" ht="24.75" customHeight="1">
      <c r="B850" s="60"/>
    </row>
    <row r="851" ht="24.75" customHeight="1">
      <c r="B851" s="60"/>
    </row>
    <row r="852" ht="24.75" customHeight="1">
      <c r="B852" s="60"/>
    </row>
    <row r="853" ht="24.75" customHeight="1">
      <c r="B853" s="60"/>
    </row>
    <row r="854" ht="24.75" customHeight="1">
      <c r="B854" s="60"/>
    </row>
    <row r="855" ht="24.75" customHeight="1">
      <c r="B855" s="60"/>
    </row>
    <row r="856" ht="24.75" customHeight="1">
      <c r="B856" s="60"/>
    </row>
    <row r="857" ht="24.75" customHeight="1">
      <c r="B857" s="60"/>
    </row>
    <row r="858" ht="24.75" customHeight="1">
      <c r="B858" s="60"/>
    </row>
    <row r="859" ht="24.75" customHeight="1">
      <c r="B859" s="60"/>
    </row>
    <row r="860" ht="24.75" customHeight="1">
      <c r="B860" s="60"/>
    </row>
    <row r="861" ht="24.75" customHeight="1">
      <c r="B861" s="60"/>
    </row>
    <row r="862" ht="24.75" customHeight="1">
      <c r="B862" s="60"/>
    </row>
    <row r="863" ht="24.75" customHeight="1">
      <c r="B863" s="60"/>
    </row>
    <row r="864" ht="24.75" customHeight="1">
      <c r="B864" s="60"/>
    </row>
    <row r="865" ht="24.75" customHeight="1">
      <c r="B865" s="60"/>
    </row>
    <row r="866" ht="24.75" customHeight="1">
      <c r="B866" s="60"/>
    </row>
    <row r="867" ht="24.75" customHeight="1">
      <c r="B867" s="60"/>
    </row>
    <row r="868" ht="24.75" customHeight="1">
      <c r="B868" s="60"/>
    </row>
    <row r="869" ht="24.75" customHeight="1">
      <c r="B869" s="60"/>
    </row>
    <row r="870" ht="24.75" customHeight="1">
      <c r="B870" s="60"/>
    </row>
    <row r="871" ht="24.75" customHeight="1">
      <c r="B871" s="60"/>
    </row>
    <row r="872" ht="24.75" customHeight="1">
      <c r="B872" s="60"/>
    </row>
    <row r="873" ht="24.75" customHeight="1">
      <c r="B873" s="60"/>
    </row>
    <row r="874" ht="24.75" customHeight="1">
      <c r="B874" s="60"/>
    </row>
    <row r="875" ht="24.75" customHeight="1">
      <c r="B875" s="60"/>
    </row>
    <row r="876" ht="24.75" customHeight="1">
      <c r="B876" s="60"/>
    </row>
    <row r="877" ht="24.75" customHeight="1">
      <c r="B877" s="60"/>
    </row>
    <row r="878" ht="24.75" customHeight="1">
      <c r="B878" s="60"/>
    </row>
    <row r="879" ht="24.75" customHeight="1">
      <c r="B879" s="60"/>
    </row>
    <row r="880" ht="24.75" customHeight="1">
      <c r="B880" s="60"/>
    </row>
    <row r="881" ht="24.75" customHeight="1">
      <c r="B881" s="60"/>
    </row>
    <row r="882" ht="24.75" customHeight="1">
      <c r="B882" s="60"/>
    </row>
    <row r="883" ht="24.75" customHeight="1">
      <c r="B883" s="60"/>
    </row>
    <row r="884" ht="24.75" customHeight="1">
      <c r="B884" s="60"/>
    </row>
    <row r="885" ht="24.75" customHeight="1">
      <c r="B885" s="60"/>
    </row>
    <row r="886" ht="24.75" customHeight="1">
      <c r="B886" s="60"/>
    </row>
    <row r="887" ht="24.75" customHeight="1">
      <c r="B887" s="60"/>
    </row>
    <row r="888" ht="24.75" customHeight="1">
      <c r="B888" s="60"/>
    </row>
    <row r="889" ht="24.75" customHeight="1">
      <c r="B889" s="60"/>
    </row>
    <row r="890" ht="24.75" customHeight="1">
      <c r="B890" s="60"/>
    </row>
    <row r="891" ht="24.75" customHeight="1">
      <c r="B891" s="60"/>
    </row>
    <row r="892" ht="24.75" customHeight="1">
      <c r="B892" s="60"/>
    </row>
    <row r="893" ht="24.75" customHeight="1">
      <c r="B893" s="60"/>
    </row>
    <row r="894" ht="24.75" customHeight="1">
      <c r="B894" s="60"/>
    </row>
    <row r="895" ht="24.75" customHeight="1">
      <c r="B895" s="60"/>
    </row>
    <row r="896" ht="24.75" customHeight="1">
      <c r="B896" s="60"/>
    </row>
    <row r="897" ht="24.75" customHeight="1">
      <c r="B897" s="60"/>
    </row>
    <row r="898" ht="24.75" customHeight="1">
      <c r="B898" s="60"/>
    </row>
    <row r="899" ht="24.75" customHeight="1">
      <c r="B899" s="60"/>
    </row>
    <row r="900" ht="24.75" customHeight="1">
      <c r="B900" s="60"/>
    </row>
    <row r="901" ht="24.75" customHeight="1">
      <c r="B901" s="60"/>
    </row>
    <row r="902" ht="24.75" customHeight="1">
      <c r="B902" s="60"/>
    </row>
    <row r="903" ht="24.75" customHeight="1">
      <c r="B903" s="60"/>
    </row>
    <row r="904" ht="24.75" customHeight="1">
      <c r="B904" s="60"/>
    </row>
    <row r="905" ht="24.75" customHeight="1">
      <c r="B905" s="60"/>
    </row>
    <row r="906" ht="24.75" customHeight="1">
      <c r="B906" s="60"/>
    </row>
    <row r="907" ht="24.75" customHeight="1">
      <c r="B907" s="60"/>
    </row>
    <row r="908" ht="24.75" customHeight="1">
      <c r="B908" s="60"/>
    </row>
    <row r="909" ht="24.75" customHeight="1">
      <c r="B909" s="60"/>
    </row>
    <row r="910" ht="24.75" customHeight="1">
      <c r="B910" s="60"/>
    </row>
    <row r="911" ht="24.75" customHeight="1">
      <c r="B911" s="60"/>
    </row>
    <row r="912" ht="24.75" customHeight="1">
      <c r="B912" s="60"/>
    </row>
    <row r="913" ht="24.75" customHeight="1">
      <c r="B913" s="60"/>
    </row>
    <row r="914" ht="24.75" customHeight="1">
      <c r="B914" s="60"/>
    </row>
    <row r="915" ht="24.75" customHeight="1">
      <c r="B915" s="60"/>
    </row>
    <row r="916" ht="24.75" customHeight="1">
      <c r="B916" s="60"/>
    </row>
    <row r="917" ht="24.75" customHeight="1">
      <c r="B917" s="60"/>
    </row>
    <row r="918" ht="24.75" customHeight="1">
      <c r="B918" s="60"/>
    </row>
    <row r="919" ht="24.75" customHeight="1">
      <c r="B919" s="60"/>
    </row>
    <row r="920" ht="24.75" customHeight="1">
      <c r="B920" s="60"/>
    </row>
    <row r="921" ht="24.75" customHeight="1">
      <c r="B921" s="60"/>
    </row>
    <row r="922" ht="24.75" customHeight="1">
      <c r="B922" s="60"/>
    </row>
    <row r="923" ht="24.75" customHeight="1">
      <c r="B923" s="60"/>
    </row>
    <row r="924" ht="24.75" customHeight="1">
      <c r="B924" s="60"/>
    </row>
    <row r="925" ht="24.75" customHeight="1">
      <c r="B925" s="60"/>
    </row>
    <row r="926" ht="24.75" customHeight="1">
      <c r="B926" s="60"/>
    </row>
    <row r="927" ht="24.75" customHeight="1">
      <c r="B927" s="60"/>
    </row>
    <row r="928" ht="24.75" customHeight="1">
      <c r="B928" s="60"/>
    </row>
    <row r="929" ht="24.75" customHeight="1">
      <c r="B929" s="60"/>
    </row>
    <row r="930" ht="24.75" customHeight="1">
      <c r="B930" s="60"/>
    </row>
    <row r="931" ht="24.75" customHeight="1">
      <c r="B931" s="60"/>
    </row>
    <row r="932" ht="24.75" customHeight="1">
      <c r="B932" s="60"/>
    </row>
    <row r="933" ht="24.75" customHeight="1">
      <c r="B933" s="60"/>
    </row>
    <row r="934" ht="24.75" customHeight="1">
      <c r="B934" s="60"/>
    </row>
    <row r="935" ht="24.75" customHeight="1">
      <c r="B935" s="60"/>
    </row>
    <row r="936" ht="24.75" customHeight="1">
      <c r="B936" s="60"/>
    </row>
    <row r="937" ht="24.75" customHeight="1">
      <c r="B937" s="60"/>
    </row>
    <row r="938" ht="24.75" customHeight="1">
      <c r="B938" s="60"/>
    </row>
    <row r="939" ht="24.75" customHeight="1">
      <c r="B939" s="60"/>
    </row>
    <row r="940" ht="24.75" customHeight="1">
      <c r="B940" s="60"/>
    </row>
    <row r="941" ht="24.75" customHeight="1">
      <c r="B941" s="60"/>
    </row>
    <row r="942" ht="24.75" customHeight="1">
      <c r="B942" s="60"/>
    </row>
    <row r="943" ht="24.75" customHeight="1">
      <c r="B943" s="60"/>
    </row>
    <row r="944" ht="24.75" customHeight="1">
      <c r="B944" s="60"/>
    </row>
    <row r="945" ht="24.75" customHeight="1">
      <c r="B945" s="60"/>
    </row>
    <row r="946" ht="24.75" customHeight="1">
      <c r="B946" s="60"/>
    </row>
    <row r="947" ht="24.75" customHeight="1">
      <c r="B947" s="60"/>
    </row>
    <row r="948" ht="24.75" customHeight="1">
      <c r="B948" s="60"/>
    </row>
    <row r="949" ht="24.75" customHeight="1">
      <c r="B949" s="60"/>
    </row>
    <row r="950" ht="24.75" customHeight="1">
      <c r="B950" s="60"/>
    </row>
    <row r="951" ht="24.75" customHeight="1">
      <c r="B951" s="60"/>
    </row>
    <row r="952" ht="24.75" customHeight="1">
      <c r="B952" s="60"/>
    </row>
    <row r="953" ht="24.75" customHeight="1">
      <c r="B953" s="60"/>
    </row>
    <row r="954" ht="24.75" customHeight="1">
      <c r="B954" s="60"/>
    </row>
    <row r="955" ht="24.75" customHeight="1">
      <c r="B955" s="60"/>
    </row>
    <row r="956" ht="24.75" customHeight="1">
      <c r="B956" s="60"/>
    </row>
    <row r="957" ht="24.75" customHeight="1">
      <c r="B957" s="60"/>
    </row>
    <row r="958" ht="24.75" customHeight="1">
      <c r="B958" s="60"/>
    </row>
    <row r="959" ht="24.75" customHeight="1">
      <c r="B959" s="60"/>
    </row>
    <row r="960" ht="24.75" customHeight="1">
      <c r="B960" s="60"/>
    </row>
    <row r="961" ht="24.75" customHeight="1">
      <c r="B961" s="60"/>
    </row>
    <row r="962" ht="24.75" customHeight="1">
      <c r="B962" s="60"/>
    </row>
    <row r="963" ht="24.75" customHeight="1">
      <c r="B963" s="60"/>
    </row>
    <row r="964" ht="24.75" customHeight="1">
      <c r="B964" s="60"/>
    </row>
    <row r="965" ht="24.75" customHeight="1">
      <c r="B965" s="60"/>
    </row>
    <row r="966" ht="24.75" customHeight="1">
      <c r="B966" s="60"/>
    </row>
    <row r="967" ht="24.75" customHeight="1">
      <c r="B967" s="60"/>
    </row>
    <row r="968" ht="24.75" customHeight="1">
      <c r="B968" s="60"/>
    </row>
    <row r="969" ht="24.75" customHeight="1">
      <c r="B969" s="60"/>
    </row>
    <row r="970" ht="24.75" customHeight="1">
      <c r="B970" s="60"/>
    </row>
    <row r="971" ht="24.75" customHeight="1">
      <c r="B971" s="60"/>
    </row>
    <row r="972" ht="24.75" customHeight="1">
      <c r="B972" s="60"/>
    </row>
    <row r="973" ht="24.75" customHeight="1">
      <c r="B973" s="60"/>
    </row>
    <row r="974" ht="24.75" customHeight="1">
      <c r="B974" s="60"/>
    </row>
    <row r="975" ht="24.75" customHeight="1">
      <c r="B975" s="60"/>
    </row>
    <row r="976" ht="24.75" customHeight="1">
      <c r="B976" s="60"/>
    </row>
    <row r="977" ht="24.75" customHeight="1">
      <c r="B977" s="60"/>
    </row>
    <row r="978" ht="24.75" customHeight="1">
      <c r="B978" s="60"/>
    </row>
    <row r="979" ht="24.75" customHeight="1">
      <c r="B979" s="60"/>
    </row>
    <row r="980" ht="24.75" customHeight="1">
      <c r="B980" s="60"/>
    </row>
    <row r="981" ht="24.75" customHeight="1">
      <c r="B981" s="60"/>
    </row>
    <row r="982" ht="24.75" customHeight="1">
      <c r="B982" s="60"/>
    </row>
    <row r="983" ht="24.75" customHeight="1">
      <c r="B983" s="60"/>
    </row>
    <row r="984" ht="24.75" customHeight="1">
      <c r="B984" s="60"/>
    </row>
    <row r="985" ht="24.75" customHeight="1">
      <c r="B985" s="60"/>
    </row>
    <row r="986" ht="24.75" customHeight="1">
      <c r="B986" s="60"/>
    </row>
    <row r="987" ht="24.75" customHeight="1">
      <c r="B987" s="60"/>
    </row>
    <row r="988" ht="24.75" customHeight="1">
      <c r="B988" s="60"/>
    </row>
    <row r="989" ht="24.75" customHeight="1">
      <c r="B989" s="60"/>
    </row>
    <row r="990" ht="24.75" customHeight="1">
      <c r="B990" s="60"/>
    </row>
    <row r="991" ht="24.75" customHeight="1">
      <c r="B991" s="60"/>
    </row>
    <row r="992" ht="24.75" customHeight="1">
      <c r="B992" s="60"/>
    </row>
    <row r="993" ht="24.75" customHeight="1">
      <c r="B993" s="60"/>
    </row>
    <row r="994" ht="24.75" customHeight="1">
      <c r="B994" s="60"/>
    </row>
    <row r="995" ht="24.75" customHeight="1">
      <c r="B995" s="60"/>
    </row>
    <row r="996" ht="24.75" customHeight="1">
      <c r="B996" s="60"/>
    </row>
    <row r="997" ht="24.75" customHeight="1">
      <c r="B997" s="60"/>
    </row>
    <row r="998" ht="24.75" customHeight="1">
      <c r="B998" s="60"/>
    </row>
    <row r="999" ht="24.75" customHeight="1">
      <c r="B999" s="60"/>
    </row>
    <row r="1000" ht="24.75" customHeight="1">
      <c r="B1000" s="60"/>
    </row>
  </sheetData>
  <mergeCells count="24">
    <mergeCell ref="A2:K2"/>
    <mergeCell ref="F3:I3"/>
    <mergeCell ref="J3:J5"/>
    <mergeCell ref="K3:K6"/>
    <mergeCell ref="A1:D1"/>
    <mergeCell ref="F1:K1"/>
    <mergeCell ref="A3:A6"/>
    <mergeCell ref="B3:B6"/>
    <mergeCell ref="C3:C6"/>
    <mergeCell ref="D3:D6"/>
    <mergeCell ref="E3:E6"/>
    <mergeCell ref="A29:K29"/>
    <mergeCell ref="A30:K30"/>
    <mergeCell ref="A31:K31"/>
    <mergeCell ref="A32:K32"/>
    <mergeCell ref="A33:K33"/>
    <mergeCell ref="A34:K34"/>
    <mergeCell ref="F4:H4"/>
    <mergeCell ref="I4:I5"/>
    <mergeCell ref="F5:H5"/>
    <mergeCell ref="A25:D25"/>
    <mergeCell ref="A26:K26"/>
    <mergeCell ref="A27:K27"/>
    <mergeCell ref="A28:K28"/>
  </mergeCells>
  <hyperlinks>
    <hyperlink display="_ftn1" location="_ftn1" ref="C3"/>
    <hyperlink display="_ftn2" location="_ftn2" ref="D3"/>
    <hyperlink display="_ftn3" location="_ftn3" ref="E3"/>
    <hyperlink display="_ftn4" location="_ftn4" ref="J3"/>
    <hyperlink display="_ftn5" location="_ftn5" ref="K3"/>
    <hyperlink display="_ftn6" location="_ftn6" ref="F4"/>
    <hyperlink display="_ftn7" location="_ftn7" ref="I4"/>
    <hyperlink display="_ftn8" location="_ftn8" ref="H6"/>
    <hyperlink display="_ftn9" location="_ftn9" ref="I6"/>
    <hyperlink display="_ftnref1" location="_ftnref1" ref="A26"/>
    <hyperlink display="_ftnref2" location="_ftnref2" ref="A27"/>
    <hyperlink display="_ftnref3" location="_ftnref3" ref="A28"/>
    <hyperlink display="_ftnref4" location="_ftnref4" ref="A29"/>
    <hyperlink display="_ftnref5" location="_ftnref5" ref="A30"/>
    <hyperlink display="_ftnref6" location="_ftnref6" ref="A31"/>
    <hyperlink display="_ftnref7" location="_ftnref7" ref="A32"/>
    <hyperlink display="_ftnref8" location="_ftnref8" ref="A33"/>
    <hyperlink display="_ftnref9" location="_ftnref9" ref="A34"/>
  </hyperlink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7.88"/>
    <col customWidth="1" min="3" max="3" width="9.75"/>
    <col customWidth="1" min="4" max="4" width="42.5"/>
    <col customWidth="1" min="5" max="5" width="12.5"/>
    <col customWidth="1" min="6" max="6" width="10.25"/>
    <col customWidth="1" min="7" max="8" width="8.88"/>
    <col customWidth="1" min="9" max="9" width="11.0"/>
    <col customWidth="1" min="10" max="11" width="8.88"/>
    <col customWidth="1" hidden="1" min="12" max="15" width="8.88"/>
    <col customWidth="1" min="16" max="26" width="8.63"/>
  </cols>
  <sheetData>
    <row r="1" ht="49.5" customHeight="1">
      <c r="A1" s="1" t="s">
        <v>0</v>
      </c>
      <c r="B1" s="2"/>
      <c r="C1" s="2"/>
      <c r="D1" s="3"/>
      <c r="E1" s="4">
        <f>SUM(F25:H25)</f>
        <v>0</v>
      </c>
      <c r="F1" s="5" t="str">
        <f>IF(E1&lt;600,"Abaixo do Necessário",IF(E1=600,"OK","Acima do Permitido"))</f>
        <v>Abaixo do Necessário</v>
      </c>
      <c r="G1" s="2"/>
      <c r="H1" s="2"/>
      <c r="I1" s="2"/>
      <c r="J1" s="2"/>
      <c r="K1" s="6"/>
      <c r="O1" s="7" t="s">
        <v>1</v>
      </c>
    </row>
    <row r="2" ht="24.75" customHeight="1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10"/>
      <c r="L2" s="11"/>
      <c r="M2" s="11"/>
      <c r="O2" s="7" t="s">
        <v>3</v>
      </c>
    </row>
    <row r="3" ht="24.75" customHeight="1">
      <c r="A3" s="12" t="s">
        <v>4</v>
      </c>
      <c r="B3" s="14" t="s">
        <v>5</v>
      </c>
      <c r="C3" s="61" t="s">
        <v>41</v>
      </c>
      <c r="D3" s="61" t="s">
        <v>42</v>
      </c>
      <c r="E3" s="61" t="s">
        <v>43</v>
      </c>
      <c r="F3" s="15" t="s">
        <v>9</v>
      </c>
      <c r="G3" s="9"/>
      <c r="H3" s="9"/>
      <c r="I3" s="10"/>
      <c r="J3" s="62" t="s">
        <v>44</v>
      </c>
      <c r="K3" s="63" t="s">
        <v>45</v>
      </c>
      <c r="L3" s="11"/>
      <c r="M3" s="11"/>
      <c r="O3" s="7" t="s">
        <v>12</v>
      </c>
    </row>
    <row r="4" ht="24.75" customHeight="1">
      <c r="A4" s="18"/>
      <c r="B4" s="18"/>
      <c r="C4" s="18"/>
      <c r="D4" s="18"/>
      <c r="E4" s="18"/>
      <c r="F4" s="64" t="s">
        <v>46</v>
      </c>
      <c r="G4" s="9"/>
      <c r="H4" s="10"/>
      <c r="I4" s="65" t="s">
        <v>47</v>
      </c>
      <c r="J4" s="18"/>
      <c r="K4" s="18"/>
      <c r="L4" s="11"/>
      <c r="M4" s="11"/>
    </row>
    <row r="5" ht="24.75" customHeight="1">
      <c r="A5" s="18"/>
      <c r="B5" s="18"/>
      <c r="C5" s="18"/>
      <c r="D5" s="18"/>
      <c r="E5" s="18"/>
      <c r="F5" s="15" t="s">
        <v>15</v>
      </c>
      <c r="G5" s="9"/>
      <c r="H5" s="10"/>
      <c r="I5" s="20"/>
      <c r="J5" s="20"/>
      <c r="K5" s="18"/>
      <c r="L5" s="11"/>
      <c r="M5" s="11">
        <f t="shared" ref="M5:N5" si="1">SUM(M7:M24)</f>
        <v>0</v>
      </c>
      <c r="N5" s="11">
        <f t="shared" si="1"/>
        <v>0</v>
      </c>
    </row>
    <row r="6" ht="24.75" customHeight="1">
      <c r="A6" s="21"/>
      <c r="B6" s="21"/>
      <c r="C6" s="21"/>
      <c r="D6" s="21"/>
      <c r="E6" s="21"/>
      <c r="F6" s="22" t="s">
        <v>16</v>
      </c>
      <c r="G6" s="22" t="s">
        <v>17</v>
      </c>
      <c r="H6" s="66" t="s">
        <v>48</v>
      </c>
      <c r="I6" s="66" t="s">
        <v>49</v>
      </c>
      <c r="J6" s="23" t="s">
        <v>16</v>
      </c>
      <c r="K6" s="21"/>
      <c r="L6" s="11"/>
      <c r="M6" s="7" t="s">
        <v>20</v>
      </c>
      <c r="N6" s="7" t="s">
        <v>21</v>
      </c>
    </row>
    <row r="7" ht="30.0" customHeight="1">
      <c r="A7" s="24" t="s">
        <v>22</v>
      </c>
      <c r="B7" s="25" t="s">
        <v>23</v>
      </c>
      <c r="C7" s="25" t="s">
        <v>24</v>
      </c>
      <c r="D7" s="26" t="s">
        <v>63</v>
      </c>
      <c r="E7" s="25" t="s">
        <v>26</v>
      </c>
      <c r="F7" s="27"/>
      <c r="G7" s="27"/>
      <c r="H7" s="27"/>
      <c r="I7" s="28"/>
      <c r="J7" s="29"/>
      <c r="K7" s="30">
        <f t="shared" ref="K7:K25" si="2">SUM(F7:J7)</f>
        <v>0</v>
      </c>
      <c r="L7" s="11"/>
      <c r="M7" s="7">
        <f t="shared" ref="M7:M24" si="3">IF(B7="I",K7,"0")</f>
        <v>0</v>
      </c>
      <c r="N7" s="7" t="str">
        <f t="shared" ref="N7:N24" si="4">IF(B7="II",K7,"0")</f>
        <v>0</v>
      </c>
    </row>
    <row r="8" ht="30.0" customHeight="1">
      <c r="A8" s="31" t="s">
        <v>27</v>
      </c>
      <c r="B8" s="32" t="s">
        <v>28</v>
      </c>
      <c r="C8" s="32" t="s">
        <v>29</v>
      </c>
      <c r="D8" s="33" t="s">
        <v>64</v>
      </c>
      <c r="E8" s="32"/>
      <c r="F8" s="34"/>
      <c r="G8" s="34"/>
      <c r="H8" s="34"/>
      <c r="I8" s="35"/>
      <c r="J8" s="36"/>
      <c r="K8" s="37">
        <f t="shared" si="2"/>
        <v>0</v>
      </c>
      <c r="L8" s="11"/>
      <c r="M8" s="7" t="str">
        <f t="shared" si="3"/>
        <v>0</v>
      </c>
      <c r="N8" s="7">
        <f t="shared" si="4"/>
        <v>0</v>
      </c>
    </row>
    <row r="9" ht="30.0" customHeight="1">
      <c r="A9" s="38"/>
      <c r="B9" s="32"/>
      <c r="C9" s="32"/>
      <c r="D9" s="33"/>
      <c r="E9" s="32"/>
      <c r="F9" s="34"/>
      <c r="G9" s="34"/>
      <c r="H9" s="34"/>
      <c r="I9" s="35"/>
      <c r="J9" s="36"/>
      <c r="K9" s="37">
        <f t="shared" si="2"/>
        <v>0</v>
      </c>
      <c r="L9" s="11"/>
      <c r="M9" s="7" t="str">
        <f t="shared" si="3"/>
        <v>0</v>
      </c>
      <c r="N9" s="7" t="str">
        <f t="shared" si="4"/>
        <v>0</v>
      </c>
    </row>
    <row r="10" ht="30.0" customHeight="1">
      <c r="A10" s="38"/>
      <c r="B10" s="32"/>
      <c r="C10" s="32"/>
      <c r="D10" s="33"/>
      <c r="E10" s="32"/>
      <c r="F10" s="34"/>
      <c r="G10" s="34"/>
      <c r="H10" s="34"/>
      <c r="I10" s="35"/>
      <c r="J10" s="36"/>
      <c r="K10" s="37">
        <f t="shared" si="2"/>
        <v>0</v>
      </c>
      <c r="L10" s="11"/>
      <c r="M10" s="7" t="str">
        <f t="shared" si="3"/>
        <v>0</v>
      </c>
      <c r="N10" s="7" t="str">
        <f t="shared" si="4"/>
        <v>0</v>
      </c>
    </row>
    <row r="11" ht="30.0" customHeight="1">
      <c r="A11" s="38"/>
      <c r="B11" s="32"/>
      <c r="C11" s="32"/>
      <c r="D11" s="33"/>
      <c r="E11" s="32"/>
      <c r="F11" s="34"/>
      <c r="G11" s="34"/>
      <c r="H11" s="34"/>
      <c r="I11" s="35"/>
      <c r="J11" s="36"/>
      <c r="K11" s="37">
        <f t="shared" si="2"/>
        <v>0</v>
      </c>
      <c r="L11" s="11"/>
      <c r="M11" s="7" t="str">
        <f t="shared" si="3"/>
        <v>0</v>
      </c>
      <c r="N11" s="7" t="str">
        <f t="shared" si="4"/>
        <v>0</v>
      </c>
    </row>
    <row r="12" ht="30.0" customHeight="1">
      <c r="A12" s="38"/>
      <c r="B12" s="32"/>
      <c r="C12" s="32"/>
      <c r="D12" s="33"/>
      <c r="E12" s="32"/>
      <c r="F12" s="34"/>
      <c r="G12" s="34"/>
      <c r="H12" s="34"/>
      <c r="I12" s="35"/>
      <c r="J12" s="36"/>
      <c r="K12" s="37">
        <f t="shared" si="2"/>
        <v>0</v>
      </c>
      <c r="L12" s="11"/>
      <c r="M12" s="7" t="str">
        <f t="shared" si="3"/>
        <v>0</v>
      </c>
      <c r="N12" s="7" t="str">
        <f t="shared" si="4"/>
        <v>0</v>
      </c>
    </row>
    <row r="13" ht="30.0" customHeight="1">
      <c r="A13" s="38"/>
      <c r="B13" s="32"/>
      <c r="C13" s="32"/>
      <c r="D13" s="33"/>
      <c r="E13" s="32"/>
      <c r="F13" s="34"/>
      <c r="G13" s="34"/>
      <c r="H13" s="34"/>
      <c r="I13" s="35"/>
      <c r="J13" s="36"/>
      <c r="K13" s="37">
        <f t="shared" si="2"/>
        <v>0</v>
      </c>
      <c r="L13" s="11"/>
      <c r="M13" s="7" t="str">
        <f t="shared" si="3"/>
        <v>0</v>
      </c>
      <c r="N13" s="7" t="str">
        <f t="shared" si="4"/>
        <v>0</v>
      </c>
    </row>
    <row r="14" ht="30.0" customHeight="1">
      <c r="A14" s="38"/>
      <c r="B14" s="32"/>
      <c r="C14" s="32"/>
      <c r="D14" s="33"/>
      <c r="E14" s="32"/>
      <c r="F14" s="34"/>
      <c r="G14" s="34"/>
      <c r="H14" s="34"/>
      <c r="I14" s="35"/>
      <c r="J14" s="36"/>
      <c r="K14" s="37">
        <f t="shared" si="2"/>
        <v>0</v>
      </c>
      <c r="L14" s="11"/>
      <c r="M14" s="7" t="str">
        <f t="shared" si="3"/>
        <v>0</v>
      </c>
      <c r="N14" s="7" t="str">
        <f t="shared" si="4"/>
        <v>0</v>
      </c>
    </row>
    <row r="15" ht="30.0" customHeight="1">
      <c r="A15" s="38"/>
      <c r="B15" s="32"/>
      <c r="C15" s="32"/>
      <c r="D15" s="33"/>
      <c r="E15" s="32"/>
      <c r="F15" s="34"/>
      <c r="G15" s="34"/>
      <c r="H15" s="34"/>
      <c r="I15" s="35"/>
      <c r="J15" s="36"/>
      <c r="K15" s="37">
        <f t="shared" si="2"/>
        <v>0</v>
      </c>
      <c r="L15" s="11"/>
      <c r="M15" s="7" t="str">
        <f t="shared" si="3"/>
        <v>0</v>
      </c>
      <c r="N15" s="7" t="str">
        <f t="shared" si="4"/>
        <v>0</v>
      </c>
    </row>
    <row r="16" ht="30.0" customHeight="1">
      <c r="A16" s="38"/>
      <c r="B16" s="32"/>
      <c r="C16" s="32"/>
      <c r="D16" s="33"/>
      <c r="E16" s="32"/>
      <c r="F16" s="34"/>
      <c r="G16" s="34"/>
      <c r="H16" s="34"/>
      <c r="I16" s="35"/>
      <c r="J16" s="36"/>
      <c r="K16" s="37">
        <f t="shared" si="2"/>
        <v>0</v>
      </c>
      <c r="L16" s="11"/>
      <c r="M16" s="7" t="str">
        <f t="shared" si="3"/>
        <v>0</v>
      </c>
      <c r="N16" s="7" t="str">
        <f t="shared" si="4"/>
        <v>0</v>
      </c>
    </row>
    <row r="17" ht="30.0" customHeight="1">
      <c r="A17" s="38"/>
      <c r="B17" s="32"/>
      <c r="C17" s="32"/>
      <c r="D17" s="33"/>
      <c r="E17" s="32"/>
      <c r="F17" s="34"/>
      <c r="G17" s="34"/>
      <c r="H17" s="34"/>
      <c r="I17" s="35"/>
      <c r="J17" s="36"/>
      <c r="K17" s="37">
        <f t="shared" si="2"/>
        <v>0</v>
      </c>
      <c r="L17" s="11"/>
      <c r="M17" s="7" t="str">
        <f t="shared" si="3"/>
        <v>0</v>
      </c>
      <c r="N17" s="7" t="str">
        <f t="shared" si="4"/>
        <v>0</v>
      </c>
    </row>
    <row r="18" ht="30.0" customHeight="1">
      <c r="A18" s="38"/>
      <c r="B18" s="32"/>
      <c r="C18" s="32"/>
      <c r="D18" s="33"/>
      <c r="E18" s="32"/>
      <c r="F18" s="34"/>
      <c r="G18" s="34"/>
      <c r="H18" s="34"/>
      <c r="I18" s="35"/>
      <c r="J18" s="36"/>
      <c r="K18" s="37">
        <f t="shared" si="2"/>
        <v>0</v>
      </c>
      <c r="L18" s="11"/>
      <c r="M18" s="7" t="str">
        <f t="shared" si="3"/>
        <v>0</v>
      </c>
      <c r="N18" s="7" t="str">
        <f t="shared" si="4"/>
        <v>0</v>
      </c>
    </row>
    <row r="19" ht="30.0" customHeight="1">
      <c r="A19" s="38"/>
      <c r="B19" s="32"/>
      <c r="C19" s="32"/>
      <c r="D19" s="33"/>
      <c r="E19" s="32"/>
      <c r="F19" s="34"/>
      <c r="G19" s="34"/>
      <c r="H19" s="34"/>
      <c r="I19" s="35"/>
      <c r="J19" s="36"/>
      <c r="K19" s="37">
        <f t="shared" si="2"/>
        <v>0</v>
      </c>
      <c r="L19" s="11"/>
      <c r="M19" s="7" t="str">
        <f t="shared" si="3"/>
        <v>0</v>
      </c>
      <c r="N19" s="7" t="str">
        <f t="shared" si="4"/>
        <v>0</v>
      </c>
    </row>
    <row r="20" ht="30.0" customHeight="1">
      <c r="A20" s="38"/>
      <c r="B20" s="32"/>
      <c r="C20" s="32"/>
      <c r="D20" s="33"/>
      <c r="E20" s="32"/>
      <c r="F20" s="39"/>
      <c r="G20" s="39"/>
      <c r="H20" s="39"/>
      <c r="I20" s="40"/>
      <c r="J20" s="41"/>
      <c r="K20" s="37">
        <f t="shared" si="2"/>
        <v>0</v>
      </c>
      <c r="L20" s="11"/>
      <c r="M20" s="7" t="str">
        <f t="shared" si="3"/>
        <v>0</v>
      </c>
      <c r="N20" s="7" t="str">
        <f t="shared" si="4"/>
        <v>0</v>
      </c>
    </row>
    <row r="21" ht="30.0" customHeight="1">
      <c r="A21" s="38"/>
      <c r="B21" s="32"/>
      <c r="C21" s="32"/>
      <c r="D21" s="33"/>
      <c r="E21" s="32"/>
      <c r="F21" s="39"/>
      <c r="G21" s="39"/>
      <c r="H21" s="39"/>
      <c r="I21" s="40"/>
      <c r="J21" s="41"/>
      <c r="K21" s="37">
        <f t="shared" si="2"/>
        <v>0</v>
      </c>
      <c r="L21" s="11"/>
      <c r="M21" s="7" t="str">
        <f t="shared" si="3"/>
        <v>0</v>
      </c>
      <c r="N21" s="7" t="str">
        <f t="shared" si="4"/>
        <v>0</v>
      </c>
    </row>
    <row r="22" ht="30.0" customHeight="1">
      <c r="A22" s="38"/>
      <c r="B22" s="32"/>
      <c r="C22" s="32"/>
      <c r="D22" s="33"/>
      <c r="E22" s="32"/>
      <c r="F22" s="39"/>
      <c r="G22" s="39"/>
      <c r="H22" s="39"/>
      <c r="I22" s="40"/>
      <c r="J22" s="41"/>
      <c r="K22" s="37">
        <f t="shared" si="2"/>
        <v>0</v>
      </c>
      <c r="L22" s="11"/>
      <c r="M22" s="7" t="str">
        <f t="shared" si="3"/>
        <v>0</v>
      </c>
      <c r="N22" s="7" t="str">
        <f t="shared" si="4"/>
        <v>0</v>
      </c>
    </row>
    <row r="23" ht="30.0" customHeight="1">
      <c r="A23" s="38"/>
      <c r="B23" s="32"/>
      <c r="C23" s="32"/>
      <c r="D23" s="33"/>
      <c r="E23" s="32"/>
      <c r="F23" s="39"/>
      <c r="G23" s="39"/>
      <c r="H23" s="39"/>
      <c r="I23" s="40"/>
      <c r="J23" s="41"/>
      <c r="K23" s="37">
        <f t="shared" si="2"/>
        <v>0</v>
      </c>
      <c r="L23" s="11"/>
      <c r="M23" s="7" t="str">
        <f t="shared" si="3"/>
        <v>0</v>
      </c>
      <c r="N23" s="7" t="str">
        <f t="shared" si="4"/>
        <v>0</v>
      </c>
    </row>
    <row r="24" ht="30.0" customHeight="1">
      <c r="A24" s="42"/>
      <c r="B24" s="43"/>
      <c r="C24" s="43"/>
      <c r="D24" s="44"/>
      <c r="E24" s="43"/>
      <c r="F24" s="45"/>
      <c r="G24" s="46"/>
      <c r="H24" s="46"/>
      <c r="I24" s="47"/>
      <c r="J24" s="48"/>
      <c r="K24" s="30">
        <f t="shared" si="2"/>
        <v>0</v>
      </c>
      <c r="L24" s="11"/>
      <c r="M24" s="7" t="str">
        <f t="shared" si="3"/>
        <v>0</v>
      </c>
      <c r="N24" s="7" t="str">
        <f t="shared" si="4"/>
        <v>0</v>
      </c>
    </row>
    <row r="25" ht="24.75" customHeight="1">
      <c r="A25" s="49" t="s">
        <v>31</v>
      </c>
      <c r="B25" s="50"/>
      <c r="C25" s="50"/>
      <c r="D25" s="51"/>
      <c r="E25" s="52"/>
      <c r="F25" s="53">
        <f t="shared" ref="F25:J25" si="5">SUM(F7:F24)</f>
        <v>0</v>
      </c>
      <c r="G25" s="54">
        <f t="shared" si="5"/>
        <v>0</v>
      </c>
      <c r="H25" s="54">
        <f t="shared" si="5"/>
        <v>0</v>
      </c>
      <c r="I25" s="55">
        <f t="shared" si="5"/>
        <v>0</v>
      </c>
      <c r="J25" s="56">
        <f t="shared" si="5"/>
        <v>0</v>
      </c>
      <c r="K25" s="57">
        <f t="shared" si="2"/>
        <v>0</v>
      </c>
      <c r="L25" s="11"/>
    </row>
    <row r="26" ht="21.0" customHeight="1">
      <c r="A26" s="67" t="s">
        <v>52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21.0" customHeight="1">
      <c r="A27" s="67" t="s">
        <v>53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21.0" customHeight="1">
      <c r="A28" s="67" t="s">
        <v>54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21.0" customHeight="1">
      <c r="A29" s="67" t="s">
        <v>55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21.0" customHeight="1">
      <c r="A30" s="67" t="s">
        <v>56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21.0" customHeight="1">
      <c r="A31" s="67" t="s">
        <v>57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36.0" customHeight="1">
      <c r="A32" s="67" t="s">
        <v>58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48.0" customHeight="1">
      <c r="A33" s="67" t="s">
        <v>59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36.0" customHeight="1">
      <c r="A34" s="67" t="s">
        <v>60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24.75" customHeight="1">
      <c r="B35" s="60"/>
    </row>
    <row r="36" ht="24.75" customHeight="1">
      <c r="B36" s="60"/>
    </row>
    <row r="37" ht="24.75" customHeight="1">
      <c r="B37" s="60"/>
    </row>
    <row r="38" ht="24.75" customHeight="1">
      <c r="B38" s="60"/>
    </row>
    <row r="39" ht="24.75" customHeight="1">
      <c r="B39" s="60"/>
    </row>
    <row r="40" ht="24.75" customHeight="1">
      <c r="B40" s="60"/>
    </row>
    <row r="41" ht="24.75" customHeight="1">
      <c r="B41" s="60"/>
    </row>
    <row r="42" ht="24.75" customHeight="1">
      <c r="B42" s="60"/>
    </row>
    <row r="43" ht="24.75" customHeight="1">
      <c r="B43" s="60"/>
    </row>
    <row r="44" ht="24.75" customHeight="1">
      <c r="B44" s="60"/>
    </row>
    <row r="45" ht="24.75" customHeight="1">
      <c r="B45" s="60"/>
    </row>
    <row r="46" ht="24.75" customHeight="1">
      <c r="B46" s="60"/>
    </row>
    <row r="47" ht="24.75" customHeight="1">
      <c r="B47" s="60"/>
    </row>
    <row r="48" ht="24.75" customHeight="1">
      <c r="B48" s="60"/>
    </row>
    <row r="49" ht="24.75" customHeight="1">
      <c r="B49" s="60"/>
    </row>
    <row r="50" ht="24.75" customHeight="1">
      <c r="B50" s="60"/>
    </row>
    <row r="51" ht="24.75" customHeight="1">
      <c r="B51" s="60"/>
    </row>
    <row r="52" ht="24.75" customHeight="1">
      <c r="B52" s="60"/>
    </row>
    <row r="53" ht="24.75" customHeight="1">
      <c r="B53" s="60"/>
    </row>
    <row r="54" ht="24.75" customHeight="1">
      <c r="B54" s="60"/>
    </row>
    <row r="55" ht="24.75" customHeight="1">
      <c r="B55" s="60"/>
    </row>
    <row r="56" ht="24.75" customHeight="1">
      <c r="B56" s="60"/>
    </row>
    <row r="57" ht="24.75" customHeight="1">
      <c r="B57" s="60"/>
    </row>
    <row r="58" ht="24.75" customHeight="1">
      <c r="B58" s="60"/>
    </row>
    <row r="59" ht="24.75" customHeight="1">
      <c r="B59" s="60"/>
    </row>
    <row r="60" ht="24.75" customHeight="1">
      <c r="B60" s="60"/>
    </row>
    <row r="61" ht="24.75" customHeight="1">
      <c r="B61" s="60"/>
    </row>
    <row r="62" ht="24.75" customHeight="1">
      <c r="B62" s="60"/>
    </row>
    <row r="63" ht="24.75" customHeight="1">
      <c r="B63" s="60"/>
    </row>
    <row r="64" ht="24.75" customHeight="1">
      <c r="B64" s="60"/>
    </row>
    <row r="65" ht="24.75" customHeight="1">
      <c r="B65" s="60"/>
    </row>
    <row r="66" ht="24.75" customHeight="1">
      <c r="B66" s="60"/>
    </row>
    <row r="67" ht="24.75" customHeight="1">
      <c r="B67" s="60"/>
    </row>
    <row r="68" ht="24.75" customHeight="1">
      <c r="B68" s="60"/>
    </row>
    <row r="69" ht="24.75" customHeight="1">
      <c r="B69" s="60"/>
    </row>
    <row r="70" ht="24.75" customHeight="1">
      <c r="B70" s="60"/>
    </row>
    <row r="71" ht="24.75" customHeight="1">
      <c r="B71" s="60"/>
    </row>
    <row r="72" ht="24.75" customHeight="1">
      <c r="B72" s="60"/>
    </row>
    <row r="73" ht="24.75" customHeight="1">
      <c r="B73" s="60"/>
    </row>
    <row r="74" ht="24.75" customHeight="1">
      <c r="B74" s="60"/>
    </row>
    <row r="75" ht="24.75" customHeight="1">
      <c r="B75" s="60"/>
    </row>
    <row r="76" ht="24.75" customHeight="1">
      <c r="B76" s="60"/>
    </row>
    <row r="77" ht="24.75" customHeight="1">
      <c r="B77" s="60"/>
    </row>
    <row r="78" ht="24.75" customHeight="1">
      <c r="B78" s="60"/>
    </row>
    <row r="79" ht="24.75" customHeight="1">
      <c r="B79" s="60"/>
    </row>
    <row r="80" ht="24.75" customHeight="1">
      <c r="B80" s="60"/>
    </row>
    <row r="81" ht="24.75" customHeight="1">
      <c r="B81" s="60"/>
    </row>
    <row r="82" ht="24.75" customHeight="1">
      <c r="B82" s="60"/>
    </row>
    <row r="83" ht="24.75" customHeight="1">
      <c r="B83" s="60"/>
    </row>
    <row r="84" ht="24.75" customHeight="1">
      <c r="B84" s="60"/>
    </row>
    <row r="85" ht="24.75" customHeight="1">
      <c r="B85" s="60"/>
    </row>
    <row r="86" ht="24.75" customHeight="1">
      <c r="B86" s="60"/>
    </row>
    <row r="87" ht="24.75" customHeight="1">
      <c r="B87" s="60"/>
    </row>
    <row r="88" ht="24.75" customHeight="1">
      <c r="B88" s="60"/>
    </row>
    <row r="89" ht="24.75" customHeight="1">
      <c r="B89" s="60"/>
    </row>
    <row r="90" ht="24.75" customHeight="1">
      <c r="B90" s="60"/>
    </row>
    <row r="91" ht="24.75" customHeight="1">
      <c r="B91" s="60"/>
    </row>
    <row r="92" ht="24.75" customHeight="1">
      <c r="B92" s="60"/>
    </row>
    <row r="93" ht="24.75" customHeight="1">
      <c r="B93" s="60"/>
    </row>
    <row r="94" ht="24.75" customHeight="1">
      <c r="B94" s="60"/>
    </row>
    <row r="95" ht="24.75" customHeight="1">
      <c r="B95" s="60"/>
    </row>
    <row r="96" ht="24.75" customHeight="1">
      <c r="B96" s="60"/>
    </row>
    <row r="97" ht="24.75" customHeight="1">
      <c r="B97" s="60"/>
    </row>
    <row r="98" ht="24.75" customHeight="1">
      <c r="B98" s="60"/>
    </row>
    <row r="99" ht="24.75" customHeight="1">
      <c r="B99" s="60"/>
    </row>
    <row r="100" ht="24.75" customHeight="1">
      <c r="B100" s="60"/>
    </row>
    <row r="101" ht="24.75" customHeight="1">
      <c r="B101" s="60"/>
    </row>
    <row r="102" ht="24.75" customHeight="1">
      <c r="B102" s="60"/>
    </row>
    <row r="103" ht="24.75" customHeight="1">
      <c r="B103" s="60"/>
    </row>
    <row r="104" ht="24.75" customHeight="1">
      <c r="B104" s="60"/>
    </row>
    <row r="105" ht="24.75" customHeight="1">
      <c r="B105" s="60"/>
    </row>
    <row r="106" ht="24.75" customHeight="1">
      <c r="B106" s="60"/>
    </row>
    <row r="107" ht="24.75" customHeight="1">
      <c r="B107" s="60"/>
    </row>
    <row r="108" ht="24.75" customHeight="1">
      <c r="B108" s="60"/>
    </row>
    <row r="109" ht="24.75" customHeight="1">
      <c r="B109" s="60"/>
    </row>
    <row r="110" ht="24.75" customHeight="1">
      <c r="B110" s="60"/>
    </row>
    <row r="111" ht="24.75" customHeight="1">
      <c r="B111" s="60"/>
    </row>
    <row r="112" ht="24.75" customHeight="1">
      <c r="B112" s="60"/>
    </row>
    <row r="113" ht="24.75" customHeight="1">
      <c r="B113" s="60"/>
    </row>
    <row r="114" ht="24.75" customHeight="1">
      <c r="B114" s="60"/>
    </row>
    <row r="115" ht="24.75" customHeight="1">
      <c r="B115" s="60"/>
    </row>
    <row r="116" ht="24.75" customHeight="1">
      <c r="B116" s="60"/>
    </row>
    <row r="117" ht="24.75" customHeight="1">
      <c r="B117" s="60"/>
    </row>
    <row r="118" ht="24.75" customHeight="1">
      <c r="B118" s="60"/>
    </row>
    <row r="119" ht="24.75" customHeight="1">
      <c r="B119" s="60"/>
    </row>
    <row r="120" ht="24.75" customHeight="1">
      <c r="B120" s="60"/>
    </row>
    <row r="121" ht="24.75" customHeight="1">
      <c r="B121" s="60"/>
    </row>
    <row r="122" ht="24.75" customHeight="1">
      <c r="B122" s="60"/>
    </row>
    <row r="123" ht="24.75" customHeight="1">
      <c r="B123" s="60"/>
    </row>
    <row r="124" ht="24.75" customHeight="1">
      <c r="B124" s="60"/>
    </row>
    <row r="125" ht="24.75" customHeight="1">
      <c r="B125" s="60"/>
    </row>
    <row r="126" ht="24.75" customHeight="1">
      <c r="B126" s="60"/>
    </row>
    <row r="127" ht="24.75" customHeight="1">
      <c r="B127" s="60"/>
    </row>
    <row r="128" ht="24.75" customHeight="1">
      <c r="B128" s="60"/>
    </row>
    <row r="129" ht="24.75" customHeight="1">
      <c r="B129" s="60"/>
    </row>
    <row r="130" ht="24.75" customHeight="1">
      <c r="B130" s="60"/>
    </row>
    <row r="131" ht="24.75" customHeight="1">
      <c r="B131" s="60"/>
    </row>
    <row r="132" ht="24.75" customHeight="1">
      <c r="B132" s="60"/>
    </row>
    <row r="133" ht="24.75" customHeight="1">
      <c r="B133" s="60"/>
    </row>
    <row r="134" ht="24.75" customHeight="1">
      <c r="B134" s="60"/>
    </row>
    <row r="135" ht="24.75" customHeight="1">
      <c r="B135" s="60"/>
    </row>
    <row r="136" ht="24.75" customHeight="1">
      <c r="B136" s="60"/>
    </row>
    <row r="137" ht="24.75" customHeight="1">
      <c r="B137" s="60"/>
    </row>
    <row r="138" ht="24.75" customHeight="1">
      <c r="B138" s="60"/>
    </row>
    <row r="139" ht="24.75" customHeight="1">
      <c r="B139" s="60"/>
    </row>
    <row r="140" ht="24.75" customHeight="1">
      <c r="B140" s="60"/>
    </row>
    <row r="141" ht="24.75" customHeight="1">
      <c r="B141" s="60"/>
    </row>
    <row r="142" ht="24.75" customHeight="1">
      <c r="B142" s="60"/>
    </row>
    <row r="143" ht="24.75" customHeight="1">
      <c r="B143" s="60"/>
    </row>
    <row r="144" ht="24.75" customHeight="1">
      <c r="B144" s="60"/>
    </row>
    <row r="145" ht="24.75" customHeight="1">
      <c r="B145" s="60"/>
    </row>
    <row r="146" ht="24.75" customHeight="1">
      <c r="B146" s="60"/>
    </row>
    <row r="147" ht="24.75" customHeight="1">
      <c r="B147" s="60"/>
    </row>
    <row r="148" ht="24.75" customHeight="1">
      <c r="B148" s="60"/>
    </row>
    <row r="149" ht="24.75" customHeight="1">
      <c r="B149" s="60"/>
    </row>
    <row r="150" ht="24.75" customHeight="1">
      <c r="B150" s="60"/>
    </row>
    <row r="151" ht="24.75" customHeight="1">
      <c r="B151" s="60"/>
    </row>
    <row r="152" ht="24.75" customHeight="1">
      <c r="B152" s="60"/>
    </row>
    <row r="153" ht="24.75" customHeight="1">
      <c r="B153" s="60"/>
    </row>
    <row r="154" ht="24.75" customHeight="1">
      <c r="B154" s="60"/>
    </row>
    <row r="155" ht="24.75" customHeight="1">
      <c r="B155" s="60"/>
    </row>
    <row r="156" ht="24.75" customHeight="1">
      <c r="B156" s="60"/>
    </row>
    <row r="157" ht="24.75" customHeight="1">
      <c r="B157" s="60"/>
    </row>
    <row r="158" ht="24.75" customHeight="1">
      <c r="B158" s="60"/>
    </row>
    <row r="159" ht="24.75" customHeight="1">
      <c r="B159" s="60"/>
    </row>
    <row r="160" ht="24.75" customHeight="1">
      <c r="B160" s="60"/>
    </row>
    <row r="161" ht="24.75" customHeight="1">
      <c r="B161" s="60"/>
    </row>
    <row r="162" ht="24.75" customHeight="1">
      <c r="B162" s="60"/>
    </row>
    <row r="163" ht="24.75" customHeight="1">
      <c r="B163" s="60"/>
    </row>
    <row r="164" ht="24.75" customHeight="1">
      <c r="B164" s="60"/>
    </row>
    <row r="165" ht="24.75" customHeight="1">
      <c r="B165" s="60"/>
    </row>
    <row r="166" ht="24.75" customHeight="1">
      <c r="B166" s="60"/>
    </row>
    <row r="167" ht="24.75" customHeight="1">
      <c r="B167" s="60"/>
    </row>
    <row r="168" ht="24.75" customHeight="1">
      <c r="B168" s="60"/>
    </row>
    <row r="169" ht="24.75" customHeight="1">
      <c r="B169" s="60"/>
    </row>
    <row r="170" ht="24.75" customHeight="1">
      <c r="B170" s="60"/>
    </row>
    <row r="171" ht="24.75" customHeight="1">
      <c r="B171" s="60"/>
    </row>
    <row r="172" ht="24.75" customHeight="1">
      <c r="B172" s="60"/>
    </row>
    <row r="173" ht="24.75" customHeight="1">
      <c r="B173" s="60"/>
    </row>
    <row r="174" ht="24.75" customHeight="1">
      <c r="B174" s="60"/>
    </row>
    <row r="175" ht="24.75" customHeight="1">
      <c r="B175" s="60"/>
    </row>
    <row r="176" ht="24.75" customHeight="1">
      <c r="B176" s="60"/>
    </row>
    <row r="177" ht="24.75" customHeight="1">
      <c r="B177" s="60"/>
    </row>
    <row r="178" ht="24.75" customHeight="1">
      <c r="B178" s="60"/>
    </row>
    <row r="179" ht="24.75" customHeight="1">
      <c r="B179" s="60"/>
    </row>
    <row r="180" ht="24.75" customHeight="1">
      <c r="B180" s="60"/>
    </row>
    <row r="181" ht="24.75" customHeight="1">
      <c r="B181" s="60"/>
    </row>
    <row r="182" ht="24.75" customHeight="1">
      <c r="B182" s="60"/>
    </row>
    <row r="183" ht="24.75" customHeight="1">
      <c r="B183" s="60"/>
    </row>
    <row r="184" ht="24.75" customHeight="1">
      <c r="B184" s="60"/>
    </row>
    <row r="185" ht="24.75" customHeight="1">
      <c r="B185" s="60"/>
    </row>
    <row r="186" ht="24.75" customHeight="1">
      <c r="B186" s="60"/>
    </row>
    <row r="187" ht="24.75" customHeight="1">
      <c r="B187" s="60"/>
    </row>
    <row r="188" ht="24.75" customHeight="1">
      <c r="B188" s="60"/>
    </row>
    <row r="189" ht="24.75" customHeight="1">
      <c r="B189" s="60"/>
    </row>
    <row r="190" ht="24.75" customHeight="1">
      <c r="B190" s="60"/>
    </row>
    <row r="191" ht="24.75" customHeight="1">
      <c r="B191" s="60"/>
    </row>
    <row r="192" ht="24.75" customHeight="1">
      <c r="B192" s="60"/>
    </row>
    <row r="193" ht="24.75" customHeight="1">
      <c r="B193" s="60"/>
    </row>
    <row r="194" ht="24.75" customHeight="1">
      <c r="B194" s="60"/>
    </row>
    <row r="195" ht="24.75" customHeight="1">
      <c r="B195" s="60"/>
    </row>
    <row r="196" ht="24.75" customHeight="1">
      <c r="B196" s="60"/>
    </row>
    <row r="197" ht="24.75" customHeight="1">
      <c r="B197" s="60"/>
    </row>
    <row r="198" ht="24.75" customHeight="1">
      <c r="B198" s="60"/>
    </row>
    <row r="199" ht="24.75" customHeight="1">
      <c r="B199" s="60"/>
    </row>
    <row r="200" ht="24.75" customHeight="1">
      <c r="B200" s="60"/>
    </row>
    <row r="201" ht="24.75" customHeight="1">
      <c r="B201" s="60"/>
    </row>
    <row r="202" ht="24.75" customHeight="1">
      <c r="B202" s="60"/>
    </row>
    <row r="203" ht="24.75" customHeight="1">
      <c r="B203" s="60"/>
    </row>
    <row r="204" ht="24.75" customHeight="1">
      <c r="B204" s="60"/>
    </row>
    <row r="205" ht="24.75" customHeight="1">
      <c r="B205" s="60"/>
    </row>
    <row r="206" ht="24.75" customHeight="1">
      <c r="B206" s="60"/>
    </row>
    <row r="207" ht="24.75" customHeight="1">
      <c r="B207" s="60"/>
    </row>
    <row r="208" ht="24.75" customHeight="1">
      <c r="B208" s="60"/>
    </row>
    <row r="209" ht="24.75" customHeight="1">
      <c r="B209" s="60"/>
    </row>
    <row r="210" ht="24.75" customHeight="1">
      <c r="B210" s="60"/>
    </row>
    <row r="211" ht="24.75" customHeight="1">
      <c r="B211" s="60"/>
    </row>
    <row r="212" ht="24.75" customHeight="1">
      <c r="B212" s="60"/>
    </row>
    <row r="213" ht="24.75" customHeight="1">
      <c r="B213" s="60"/>
    </row>
    <row r="214" ht="24.75" customHeight="1">
      <c r="B214" s="60"/>
    </row>
    <row r="215" ht="24.75" customHeight="1">
      <c r="B215" s="60"/>
    </row>
    <row r="216" ht="24.75" customHeight="1">
      <c r="B216" s="60"/>
    </row>
    <row r="217" ht="24.75" customHeight="1">
      <c r="B217" s="60"/>
    </row>
    <row r="218" ht="24.75" customHeight="1">
      <c r="B218" s="60"/>
    </row>
    <row r="219" ht="24.75" customHeight="1">
      <c r="B219" s="60"/>
    </row>
    <row r="220" ht="24.75" customHeight="1">
      <c r="B220" s="60"/>
    </row>
    <row r="221" ht="24.75" customHeight="1">
      <c r="B221" s="60"/>
    </row>
    <row r="222" ht="24.75" customHeight="1">
      <c r="B222" s="60"/>
    </row>
    <row r="223" ht="24.75" customHeight="1">
      <c r="B223" s="60"/>
    </row>
    <row r="224" ht="24.75" customHeight="1">
      <c r="B224" s="60"/>
    </row>
    <row r="225" ht="24.75" customHeight="1">
      <c r="B225" s="60"/>
    </row>
    <row r="226" ht="24.75" customHeight="1">
      <c r="B226" s="60"/>
    </row>
    <row r="227" ht="24.75" customHeight="1">
      <c r="B227" s="60"/>
    </row>
    <row r="228" ht="24.75" customHeight="1">
      <c r="B228" s="60"/>
    </row>
    <row r="229" ht="24.75" customHeight="1">
      <c r="B229" s="60"/>
    </row>
    <row r="230" ht="24.75" customHeight="1">
      <c r="B230" s="60"/>
    </row>
    <row r="231" ht="24.75" customHeight="1">
      <c r="B231" s="60"/>
    </row>
    <row r="232" ht="24.75" customHeight="1">
      <c r="B232" s="60"/>
    </row>
    <row r="233" ht="24.75" customHeight="1">
      <c r="B233" s="60"/>
    </row>
    <row r="234" ht="24.75" customHeight="1">
      <c r="B234" s="60"/>
    </row>
    <row r="235" ht="24.75" customHeight="1">
      <c r="B235" s="60"/>
    </row>
    <row r="236" ht="24.75" customHeight="1">
      <c r="B236" s="60"/>
    </row>
    <row r="237" ht="24.75" customHeight="1">
      <c r="B237" s="60"/>
    </row>
    <row r="238" ht="24.75" customHeight="1">
      <c r="B238" s="60"/>
    </row>
    <row r="239" ht="24.75" customHeight="1">
      <c r="B239" s="60"/>
    </row>
    <row r="240" ht="24.75" customHeight="1">
      <c r="B240" s="60"/>
    </row>
    <row r="241" ht="24.75" customHeight="1">
      <c r="B241" s="60"/>
    </row>
    <row r="242" ht="24.75" customHeight="1">
      <c r="B242" s="60"/>
    </row>
    <row r="243" ht="24.75" customHeight="1">
      <c r="B243" s="60"/>
    </row>
    <row r="244" ht="24.75" customHeight="1">
      <c r="B244" s="60"/>
    </row>
    <row r="245" ht="24.75" customHeight="1">
      <c r="B245" s="60"/>
    </row>
    <row r="246" ht="24.75" customHeight="1">
      <c r="B246" s="60"/>
    </row>
    <row r="247" ht="24.75" customHeight="1">
      <c r="B247" s="60"/>
    </row>
    <row r="248" ht="24.75" customHeight="1">
      <c r="B248" s="60"/>
    </row>
    <row r="249" ht="24.75" customHeight="1">
      <c r="B249" s="60"/>
    </row>
    <row r="250" ht="24.75" customHeight="1">
      <c r="B250" s="60"/>
    </row>
    <row r="251" ht="24.75" customHeight="1">
      <c r="B251" s="60"/>
    </row>
    <row r="252" ht="24.75" customHeight="1">
      <c r="B252" s="60"/>
    </row>
    <row r="253" ht="24.75" customHeight="1">
      <c r="B253" s="60"/>
    </row>
    <row r="254" ht="24.75" customHeight="1">
      <c r="B254" s="60"/>
    </row>
    <row r="255" ht="24.75" customHeight="1">
      <c r="B255" s="60"/>
    </row>
    <row r="256" ht="24.75" customHeight="1">
      <c r="B256" s="60"/>
    </row>
    <row r="257" ht="24.75" customHeight="1">
      <c r="B257" s="60"/>
    </row>
    <row r="258" ht="24.75" customHeight="1">
      <c r="B258" s="60"/>
    </row>
    <row r="259" ht="24.75" customHeight="1">
      <c r="B259" s="60"/>
    </row>
    <row r="260" ht="24.75" customHeight="1">
      <c r="B260" s="60"/>
    </row>
    <row r="261" ht="24.75" customHeight="1">
      <c r="B261" s="60"/>
    </row>
    <row r="262" ht="24.75" customHeight="1">
      <c r="B262" s="60"/>
    </row>
    <row r="263" ht="24.75" customHeight="1">
      <c r="B263" s="60"/>
    </row>
    <row r="264" ht="24.75" customHeight="1">
      <c r="B264" s="60"/>
    </row>
    <row r="265" ht="24.75" customHeight="1">
      <c r="B265" s="60"/>
    </row>
    <row r="266" ht="24.75" customHeight="1">
      <c r="B266" s="60"/>
    </row>
    <row r="267" ht="24.75" customHeight="1">
      <c r="B267" s="60"/>
    </row>
    <row r="268" ht="24.75" customHeight="1">
      <c r="B268" s="60"/>
    </row>
    <row r="269" ht="24.75" customHeight="1">
      <c r="B269" s="60"/>
    </row>
    <row r="270" ht="24.75" customHeight="1">
      <c r="B270" s="60"/>
    </row>
    <row r="271" ht="24.75" customHeight="1">
      <c r="B271" s="60"/>
    </row>
    <row r="272" ht="24.75" customHeight="1">
      <c r="B272" s="60"/>
    </row>
    <row r="273" ht="24.75" customHeight="1">
      <c r="B273" s="60"/>
    </row>
    <row r="274" ht="24.75" customHeight="1">
      <c r="B274" s="60"/>
    </row>
    <row r="275" ht="24.75" customHeight="1">
      <c r="B275" s="60"/>
    </row>
    <row r="276" ht="24.75" customHeight="1">
      <c r="B276" s="60"/>
    </row>
    <row r="277" ht="24.75" customHeight="1">
      <c r="B277" s="60"/>
    </row>
    <row r="278" ht="24.75" customHeight="1">
      <c r="B278" s="60"/>
    </row>
    <row r="279" ht="24.75" customHeight="1">
      <c r="B279" s="60"/>
    </row>
    <row r="280" ht="24.75" customHeight="1">
      <c r="B280" s="60"/>
    </row>
    <row r="281" ht="24.75" customHeight="1">
      <c r="B281" s="60"/>
    </row>
    <row r="282" ht="24.75" customHeight="1">
      <c r="B282" s="60"/>
    </row>
    <row r="283" ht="24.75" customHeight="1">
      <c r="B283" s="60"/>
    </row>
    <row r="284" ht="24.75" customHeight="1">
      <c r="B284" s="60"/>
    </row>
    <row r="285" ht="24.75" customHeight="1">
      <c r="B285" s="60"/>
    </row>
    <row r="286" ht="24.75" customHeight="1">
      <c r="B286" s="60"/>
    </row>
    <row r="287" ht="24.75" customHeight="1">
      <c r="B287" s="60"/>
    </row>
    <row r="288" ht="24.75" customHeight="1">
      <c r="B288" s="60"/>
    </row>
    <row r="289" ht="24.75" customHeight="1">
      <c r="B289" s="60"/>
    </row>
    <row r="290" ht="24.75" customHeight="1">
      <c r="B290" s="60"/>
    </row>
    <row r="291" ht="24.75" customHeight="1">
      <c r="B291" s="60"/>
    </row>
    <row r="292" ht="24.75" customHeight="1">
      <c r="B292" s="60"/>
    </row>
    <row r="293" ht="24.75" customHeight="1">
      <c r="B293" s="60"/>
    </row>
    <row r="294" ht="24.75" customHeight="1">
      <c r="B294" s="60"/>
    </row>
    <row r="295" ht="24.75" customHeight="1">
      <c r="B295" s="60"/>
    </row>
    <row r="296" ht="24.75" customHeight="1">
      <c r="B296" s="60"/>
    </row>
    <row r="297" ht="24.75" customHeight="1">
      <c r="B297" s="60"/>
    </row>
    <row r="298" ht="24.75" customHeight="1">
      <c r="B298" s="60"/>
    </row>
    <row r="299" ht="24.75" customHeight="1">
      <c r="B299" s="60"/>
    </row>
    <row r="300" ht="24.75" customHeight="1">
      <c r="B300" s="60"/>
    </row>
    <row r="301" ht="24.75" customHeight="1">
      <c r="B301" s="60"/>
    </row>
    <row r="302" ht="24.75" customHeight="1">
      <c r="B302" s="60"/>
    </row>
    <row r="303" ht="24.75" customHeight="1">
      <c r="B303" s="60"/>
    </row>
    <row r="304" ht="24.75" customHeight="1">
      <c r="B304" s="60"/>
    </row>
    <row r="305" ht="24.75" customHeight="1">
      <c r="B305" s="60"/>
    </row>
    <row r="306" ht="24.75" customHeight="1">
      <c r="B306" s="60"/>
    </row>
    <row r="307" ht="24.75" customHeight="1">
      <c r="B307" s="60"/>
    </row>
    <row r="308" ht="24.75" customHeight="1">
      <c r="B308" s="60"/>
    </row>
    <row r="309" ht="24.75" customHeight="1">
      <c r="B309" s="60"/>
    </row>
    <row r="310" ht="24.75" customHeight="1">
      <c r="B310" s="60"/>
    </row>
    <row r="311" ht="24.75" customHeight="1">
      <c r="B311" s="60"/>
    </row>
    <row r="312" ht="24.75" customHeight="1">
      <c r="B312" s="60"/>
    </row>
    <row r="313" ht="24.75" customHeight="1">
      <c r="B313" s="60"/>
    </row>
    <row r="314" ht="24.75" customHeight="1">
      <c r="B314" s="60"/>
    </row>
    <row r="315" ht="24.75" customHeight="1">
      <c r="B315" s="60"/>
    </row>
    <row r="316" ht="24.75" customHeight="1">
      <c r="B316" s="60"/>
    </row>
    <row r="317" ht="24.75" customHeight="1">
      <c r="B317" s="60"/>
    </row>
    <row r="318" ht="24.75" customHeight="1">
      <c r="B318" s="60"/>
    </row>
    <row r="319" ht="24.75" customHeight="1">
      <c r="B319" s="60"/>
    </row>
    <row r="320" ht="24.75" customHeight="1">
      <c r="B320" s="60"/>
    </row>
    <row r="321" ht="24.75" customHeight="1">
      <c r="B321" s="60"/>
    </row>
    <row r="322" ht="24.75" customHeight="1">
      <c r="B322" s="60"/>
    </row>
    <row r="323" ht="24.75" customHeight="1">
      <c r="B323" s="60"/>
    </row>
    <row r="324" ht="24.75" customHeight="1">
      <c r="B324" s="60"/>
    </row>
    <row r="325" ht="24.75" customHeight="1">
      <c r="B325" s="60"/>
    </row>
    <row r="326" ht="24.75" customHeight="1">
      <c r="B326" s="60"/>
    </row>
    <row r="327" ht="24.75" customHeight="1">
      <c r="B327" s="60"/>
    </row>
    <row r="328" ht="24.75" customHeight="1">
      <c r="B328" s="60"/>
    </row>
    <row r="329" ht="24.75" customHeight="1">
      <c r="B329" s="60"/>
    </row>
    <row r="330" ht="24.75" customHeight="1">
      <c r="B330" s="60"/>
    </row>
    <row r="331" ht="24.75" customHeight="1">
      <c r="B331" s="60"/>
    </row>
    <row r="332" ht="24.75" customHeight="1">
      <c r="B332" s="60"/>
    </row>
    <row r="333" ht="24.75" customHeight="1">
      <c r="B333" s="60"/>
    </row>
    <row r="334" ht="24.75" customHeight="1">
      <c r="B334" s="60"/>
    </row>
    <row r="335" ht="24.75" customHeight="1">
      <c r="B335" s="60"/>
    </row>
    <row r="336" ht="24.75" customHeight="1">
      <c r="B336" s="60"/>
    </row>
    <row r="337" ht="24.75" customHeight="1">
      <c r="B337" s="60"/>
    </row>
    <row r="338" ht="24.75" customHeight="1">
      <c r="B338" s="60"/>
    </row>
    <row r="339" ht="24.75" customHeight="1">
      <c r="B339" s="60"/>
    </row>
    <row r="340" ht="24.75" customHeight="1">
      <c r="B340" s="60"/>
    </row>
    <row r="341" ht="24.75" customHeight="1">
      <c r="B341" s="60"/>
    </row>
    <row r="342" ht="24.75" customHeight="1">
      <c r="B342" s="60"/>
    </row>
    <row r="343" ht="24.75" customHeight="1">
      <c r="B343" s="60"/>
    </row>
    <row r="344" ht="24.75" customHeight="1">
      <c r="B344" s="60"/>
    </row>
    <row r="345" ht="24.75" customHeight="1">
      <c r="B345" s="60"/>
    </row>
    <row r="346" ht="24.75" customHeight="1">
      <c r="B346" s="60"/>
    </row>
    <row r="347" ht="24.75" customHeight="1">
      <c r="B347" s="60"/>
    </row>
    <row r="348" ht="24.75" customHeight="1">
      <c r="B348" s="60"/>
    </row>
    <row r="349" ht="24.75" customHeight="1">
      <c r="B349" s="60"/>
    </row>
    <row r="350" ht="24.75" customHeight="1">
      <c r="B350" s="60"/>
    </row>
    <row r="351" ht="24.75" customHeight="1">
      <c r="B351" s="60"/>
    </row>
    <row r="352" ht="24.75" customHeight="1">
      <c r="B352" s="60"/>
    </row>
    <row r="353" ht="24.75" customHeight="1">
      <c r="B353" s="60"/>
    </row>
    <row r="354" ht="24.75" customHeight="1">
      <c r="B354" s="60"/>
    </row>
    <row r="355" ht="24.75" customHeight="1">
      <c r="B355" s="60"/>
    </row>
    <row r="356" ht="24.75" customHeight="1">
      <c r="B356" s="60"/>
    </row>
    <row r="357" ht="24.75" customHeight="1">
      <c r="B357" s="60"/>
    </row>
    <row r="358" ht="24.75" customHeight="1">
      <c r="B358" s="60"/>
    </row>
    <row r="359" ht="24.75" customHeight="1">
      <c r="B359" s="60"/>
    </row>
    <row r="360" ht="24.75" customHeight="1">
      <c r="B360" s="60"/>
    </row>
    <row r="361" ht="24.75" customHeight="1">
      <c r="B361" s="60"/>
    </row>
    <row r="362" ht="24.75" customHeight="1">
      <c r="B362" s="60"/>
    </row>
    <row r="363" ht="24.75" customHeight="1">
      <c r="B363" s="60"/>
    </row>
    <row r="364" ht="24.75" customHeight="1">
      <c r="B364" s="60"/>
    </row>
    <row r="365" ht="24.75" customHeight="1">
      <c r="B365" s="60"/>
    </row>
    <row r="366" ht="24.75" customHeight="1">
      <c r="B366" s="60"/>
    </row>
    <row r="367" ht="24.75" customHeight="1">
      <c r="B367" s="60"/>
    </row>
    <row r="368" ht="24.75" customHeight="1">
      <c r="B368" s="60"/>
    </row>
    <row r="369" ht="24.75" customHeight="1">
      <c r="B369" s="60"/>
    </row>
    <row r="370" ht="24.75" customHeight="1">
      <c r="B370" s="60"/>
    </row>
    <row r="371" ht="24.75" customHeight="1">
      <c r="B371" s="60"/>
    </row>
    <row r="372" ht="24.75" customHeight="1">
      <c r="B372" s="60"/>
    </row>
    <row r="373" ht="24.75" customHeight="1">
      <c r="B373" s="60"/>
    </row>
    <row r="374" ht="24.75" customHeight="1">
      <c r="B374" s="60"/>
    </row>
    <row r="375" ht="24.75" customHeight="1">
      <c r="B375" s="60"/>
    </row>
    <row r="376" ht="24.75" customHeight="1">
      <c r="B376" s="60"/>
    </row>
    <row r="377" ht="24.75" customHeight="1">
      <c r="B377" s="60"/>
    </row>
    <row r="378" ht="24.75" customHeight="1">
      <c r="B378" s="60"/>
    </row>
    <row r="379" ht="24.75" customHeight="1">
      <c r="B379" s="60"/>
    </row>
    <row r="380" ht="24.75" customHeight="1">
      <c r="B380" s="60"/>
    </row>
    <row r="381" ht="24.75" customHeight="1">
      <c r="B381" s="60"/>
    </row>
    <row r="382" ht="24.75" customHeight="1">
      <c r="B382" s="60"/>
    </row>
    <row r="383" ht="24.75" customHeight="1">
      <c r="B383" s="60"/>
    </row>
    <row r="384" ht="24.75" customHeight="1">
      <c r="B384" s="60"/>
    </row>
    <row r="385" ht="24.75" customHeight="1">
      <c r="B385" s="60"/>
    </row>
    <row r="386" ht="24.75" customHeight="1">
      <c r="B386" s="60"/>
    </row>
    <row r="387" ht="24.75" customHeight="1">
      <c r="B387" s="60"/>
    </row>
    <row r="388" ht="24.75" customHeight="1">
      <c r="B388" s="60"/>
    </row>
    <row r="389" ht="24.75" customHeight="1">
      <c r="B389" s="60"/>
    </row>
    <row r="390" ht="24.75" customHeight="1">
      <c r="B390" s="60"/>
    </row>
    <row r="391" ht="24.75" customHeight="1">
      <c r="B391" s="60"/>
    </row>
    <row r="392" ht="24.75" customHeight="1">
      <c r="B392" s="60"/>
    </row>
    <row r="393" ht="24.75" customHeight="1">
      <c r="B393" s="60"/>
    </row>
    <row r="394" ht="24.75" customHeight="1">
      <c r="B394" s="60"/>
    </row>
    <row r="395" ht="24.75" customHeight="1">
      <c r="B395" s="60"/>
    </row>
    <row r="396" ht="24.75" customHeight="1">
      <c r="B396" s="60"/>
    </row>
    <row r="397" ht="24.75" customHeight="1">
      <c r="B397" s="60"/>
    </row>
    <row r="398" ht="24.75" customHeight="1">
      <c r="B398" s="60"/>
    </row>
    <row r="399" ht="24.75" customHeight="1">
      <c r="B399" s="60"/>
    </row>
    <row r="400" ht="24.75" customHeight="1">
      <c r="B400" s="60"/>
    </row>
    <row r="401" ht="24.75" customHeight="1">
      <c r="B401" s="60"/>
    </row>
    <row r="402" ht="24.75" customHeight="1">
      <c r="B402" s="60"/>
    </row>
    <row r="403" ht="24.75" customHeight="1">
      <c r="B403" s="60"/>
    </row>
    <row r="404" ht="24.75" customHeight="1">
      <c r="B404" s="60"/>
    </row>
    <row r="405" ht="24.75" customHeight="1">
      <c r="B405" s="60"/>
    </row>
    <row r="406" ht="24.75" customHeight="1">
      <c r="B406" s="60"/>
    </row>
    <row r="407" ht="24.75" customHeight="1">
      <c r="B407" s="60"/>
    </row>
    <row r="408" ht="24.75" customHeight="1">
      <c r="B408" s="60"/>
    </row>
    <row r="409" ht="24.75" customHeight="1">
      <c r="B409" s="60"/>
    </row>
    <row r="410" ht="24.75" customHeight="1">
      <c r="B410" s="60"/>
    </row>
    <row r="411" ht="24.75" customHeight="1">
      <c r="B411" s="60"/>
    </row>
    <row r="412" ht="24.75" customHeight="1">
      <c r="B412" s="60"/>
    </row>
    <row r="413" ht="24.75" customHeight="1">
      <c r="B413" s="60"/>
    </row>
    <row r="414" ht="24.75" customHeight="1">
      <c r="B414" s="60"/>
    </row>
    <row r="415" ht="24.75" customHeight="1">
      <c r="B415" s="60"/>
    </row>
    <row r="416" ht="24.75" customHeight="1">
      <c r="B416" s="60"/>
    </row>
    <row r="417" ht="24.75" customHeight="1">
      <c r="B417" s="60"/>
    </row>
    <row r="418" ht="24.75" customHeight="1">
      <c r="B418" s="60"/>
    </row>
    <row r="419" ht="24.75" customHeight="1">
      <c r="B419" s="60"/>
    </row>
    <row r="420" ht="24.75" customHeight="1">
      <c r="B420" s="60"/>
    </row>
    <row r="421" ht="24.75" customHeight="1">
      <c r="B421" s="60"/>
    </row>
    <row r="422" ht="24.75" customHeight="1">
      <c r="B422" s="60"/>
    </row>
    <row r="423" ht="24.75" customHeight="1">
      <c r="B423" s="60"/>
    </row>
    <row r="424" ht="24.75" customHeight="1">
      <c r="B424" s="60"/>
    </row>
    <row r="425" ht="24.75" customHeight="1">
      <c r="B425" s="60"/>
    </row>
    <row r="426" ht="24.75" customHeight="1">
      <c r="B426" s="60"/>
    </row>
    <row r="427" ht="24.75" customHeight="1">
      <c r="B427" s="60"/>
    </row>
    <row r="428" ht="24.75" customHeight="1">
      <c r="B428" s="60"/>
    </row>
    <row r="429" ht="24.75" customHeight="1">
      <c r="B429" s="60"/>
    </row>
    <row r="430" ht="24.75" customHeight="1">
      <c r="B430" s="60"/>
    </row>
    <row r="431" ht="24.75" customHeight="1">
      <c r="B431" s="60"/>
    </row>
    <row r="432" ht="24.75" customHeight="1">
      <c r="B432" s="60"/>
    </row>
    <row r="433" ht="24.75" customHeight="1">
      <c r="B433" s="60"/>
    </row>
    <row r="434" ht="24.75" customHeight="1">
      <c r="B434" s="60"/>
    </row>
    <row r="435" ht="24.75" customHeight="1">
      <c r="B435" s="60"/>
    </row>
    <row r="436" ht="24.75" customHeight="1">
      <c r="B436" s="60"/>
    </row>
    <row r="437" ht="24.75" customHeight="1">
      <c r="B437" s="60"/>
    </row>
    <row r="438" ht="24.75" customHeight="1">
      <c r="B438" s="60"/>
    </row>
    <row r="439" ht="24.75" customHeight="1">
      <c r="B439" s="60"/>
    </row>
    <row r="440" ht="24.75" customHeight="1">
      <c r="B440" s="60"/>
    </row>
    <row r="441" ht="24.75" customHeight="1">
      <c r="B441" s="60"/>
    </row>
    <row r="442" ht="24.75" customHeight="1">
      <c r="B442" s="60"/>
    </row>
    <row r="443" ht="24.75" customHeight="1">
      <c r="B443" s="60"/>
    </row>
    <row r="444" ht="24.75" customHeight="1">
      <c r="B444" s="60"/>
    </row>
    <row r="445" ht="24.75" customHeight="1">
      <c r="B445" s="60"/>
    </row>
    <row r="446" ht="24.75" customHeight="1">
      <c r="B446" s="60"/>
    </row>
    <row r="447" ht="24.75" customHeight="1">
      <c r="B447" s="60"/>
    </row>
    <row r="448" ht="24.75" customHeight="1">
      <c r="B448" s="60"/>
    </row>
    <row r="449" ht="24.75" customHeight="1">
      <c r="B449" s="60"/>
    </row>
    <row r="450" ht="24.75" customHeight="1">
      <c r="B450" s="60"/>
    </row>
    <row r="451" ht="24.75" customHeight="1">
      <c r="B451" s="60"/>
    </row>
    <row r="452" ht="24.75" customHeight="1">
      <c r="B452" s="60"/>
    </row>
    <row r="453" ht="24.75" customHeight="1">
      <c r="B453" s="60"/>
    </row>
    <row r="454" ht="24.75" customHeight="1">
      <c r="B454" s="60"/>
    </row>
    <row r="455" ht="24.75" customHeight="1">
      <c r="B455" s="60"/>
    </row>
    <row r="456" ht="24.75" customHeight="1">
      <c r="B456" s="60"/>
    </row>
    <row r="457" ht="24.75" customHeight="1">
      <c r="B457" s="60"/>
    </row>
    <row r="458" ht="24.75" customHeight="1">
      <c r="B458" s="60"/>
    </row>
    <row r="459" ht="24.75" customHeight="1">
      <c r="B459" s="60"/>
    </row>
    <row r="460" ht="24.75" customHeight="1">
      <c r="B460" s="60"/>
    </row>
    <row r="461" ht="24.75" customHeight="1">
      <c r="B461" s="60"/>
    </row>
    <row r="462" ht="24.75" customHeight="1">
      <c r="B462" s="60"/>
    </row>
    <row r="463" ht="24.75" customHeight="1">
      <c r="B463" s="60"/>
    </row>
    <row r="464" ht="24.75" customHeight="1">
      <c r="B464" s="60"/>
    </row>
    <row r="465" ht="24.75" customHeight="1">
      <c r="B465" s="60"/>
    </row>
    <row r="466" ht="24.75" customHeight="1">
      <c r="B466" s="60"/>
    </row>
    <row r="467" ht="24.75" customHeight="1">
      <c r="B467" s="60"/>
    </row>
    <row r="468" ht="24.75" customHeight="1">
      <c r="B468" s="60"/>
    </row>
    <row r="469" ht="24.75" customHeight="1">
      <c r="B469" s="60"/>
    </row>
    <row r="470" ht="24.75" customHeight="1">
      <c r="B470" s="60"/>
    </row>
    <row r="471" ht="24.75" customHeight="1">
      <c r="B471" s="60"/>
    </row>
    <row r="472" ht="24.75" customHeight="1">
      <c r="B472" s="60"/>
    </row>
    <row r="473" ht="24.75" customHeight="1">
      <c r="B473" s="60"/>
    </row>
    <row r="474" ht="24.75" customHeight="1">
      <c r="B474" s="60"/>
    </row>
    <row r="475" ht="24.75" customHeight="1">
      <c r="B475" s="60"/>
    </row>
    <row r="476" ht="24.75" customHeight="1">
      <c r="B476" s="60"/>
    </row>
    <row r="477" ht="24.75" customHeight="1">
      <c r="B477" s="60"/>
    </row>
    <row r="478" ht="24.75" customHeight="1">
      <c r="B478" s="60"/>
    </row>
    <row r="479" ht="24.75" customHeight="1">
      <c r="B479" s="60"/>
    </row>
    <row r="480" ht="24.75" customHeight="1">
      <c r="B480" s="60"/>
    </row>
    <row r="481" ht="24.75" customHeight="1">
      <c r="B481" s="60"/>
    </row>
    <row r="482" ht="24.75" customHeight="1">
      <c r="B482" s="60"/>
    </row>
    <row r="483" ht="24.75" customHeight="1">
      <c r="B483" s="60"/>
    </row>
    <row r="484" ht="24.75" customHeight="1">
      <c r="B484" s="60"/>
    </row>
    <row r="485" ht="24.75" customHeight="1">
      <c r="B485" s="60"/>
    </row>
    <row r="486" ht="24.75" customHeight="1">
      <c r="B486" s="60"/>
    </row>
    <row r="487" ht="24.75" customHeight="1">
      <c r="B487" s="60"/>
    </row>
    <row r="488" ht="24.75" customHeight="1">
      <c r="B488" s="60"/>
    </row>
    <row r="489" ht="24.75" customHeight="1">
      <c r="B489" s="60"/>
    </row>
    <row r="490" ht="24.75" customHeight="1">
      <c r="B490" s="60"/>
    </row>
    <row r="491" ht="24.75" customHeight="1">
      <c r="B491" s="60"/>
    </row>
    <row r="492" ht="24.75" customHeight="1">
      <c r="B492" s="60"/>
    </row>
    <row r="493" ht="24.75" customHeight="1">
      <c r="B493" s="60"/>
    </row>
    <row r="494" ht="24.75" customHeight="1">
      <c r="B494" s="60"/>
    </row>
    <row r="495" ht="24.75" customHeight="1">
      <c r="B495" s="60"/>
    </row>
    <row r="496" ht="24.75" customHeight="1">
      <c r="B496" s="60"/>
    </row>
    <row r="497" ht="24.75" customHeight="1">
      <c r="B497" s="60"/>
    </row>
    <row r="498" ht="24.75" customHeight="1">
      <c r="B498" s="60"/>
    </row>
    <row r="499" ht="24.75" customHeight="1">
      <c r="B499" s="60"/>
    </row>
    <row r="500" ht="24.75" customHeight="1">
      <c r="B500" s="60"/>
    </row>
    <row r="501" ht="24.75" customHeight="1">
      <c r="B501" s="60"/>
    </row>
    <row r="502" ht="24.75" customHeight="1">
      <c r="B502" s="60"/>
    </row>
    <row r="503" ht="24.75" customHeight="1">
      <c r="B503" s="60"/>
    </row>
    <row r="504" ht="24.75" customHeight="1">
      <c r="B504" s="60"/>
    </row>
    <row r="505" ht="24.75" customHeight="1">
      <c r="B505" s="60"/>
    </row>
    <row r="506" ht="24.75" customHeight="1">
      <c r="B506" s="60"/>
    </row>
    <row r="507" ht="24.75" customHeight="1">
      <c r="B507" s="60"/>
    </row>
    <row r="508" ht="24.75" customHeight="1">
      <c r="B508" s="60"/>
    </row>
    <row r="509" ht="24.75" customHeight="1">
      <c r="B509" s="60"/>
    </row>
    <row r="510" ht="24.75" customHeight="1">
      <c r="B510" s="60"/>
    </row>
    <row r="511" ht="24.75" customHeight="1">
      <c r="B511" s="60"/>
    </row>
    <row r="512" ht="24.75" customHeight="1">
      <c r="B512" s="60"/>
    </row>
    <row r="513" ht="24.75" customHeight="1">
      <c r="B513" s="60"/>
    </row>
    <row r="514" ht="24.75" customHeight="1">
      <c r="B514" s="60"/>
    </row>
    <row r="515" ht="24.75" customHeight="1">
      <c r="B515" s="60"/>
    </row>
    <row r="516" ht="24.75" customHeight="1">
      <c r="B516" s="60"/>
    </row>
    <row r="517" ht="24.75" customHeight="1">
      <c r="B517" s="60"/>
    </row>
    <row r="518" ht="24.75" customHeight="1">
      <c r="B518" s="60"/>
    </row>
    <row r="519" ht="24.75" customHeight="1">
      <c r="B519" s="60"/>
    </row>
    <row r="520" ht="24.75" customHeight="1">
      <c r="B520" s="60"/>
    </row>
    <row r="521" ht="24.75" customHeight="1">
      <c r="B521" s="60"/>
    </row>
    <row r="522" ht="24.75" customHeight="1">
      <c r="B522" s="60"/>
    </row>
    <row r="523" ht="24.75" customHeight="1">
      <c r="B523" s="60"/>
    </row>
    <row r="524" ht="24.75" customHeight="1">
      <c r="B524" s="60"/>
    </row>
    <row r="525" ht="24.75" customHeight="1">
      <c r="B525" s="60"/>
    </row>
    <row r="526" ht="24.75" customHeight="1">
      <c r="B526" s="60"/>
    </row>
    <row r="527" ht="24.75" customHeight="1">
      <c r="B527" s="60"/>
    </row>
    <row r="528" ht="24.75" customHeight="1">
      <c r="B528" s="60"/>
    </row>
    <row r="529" ht="24.75" customHeight="1">
      <c r="B529" s="60"/>
    </row>
    <row r="530" ht="24.75" customHeight="1">
      <c r="B530" s="60"/>
    </row>
    <row r="531" ht="24.75" customHeight="1">
      <c r="B531" s="60"/>
    </row>
    <row r="532" ht="24.75" customHeight="1">
      <c r="B532" s="60"/>
    </row>
    <row r="533" ht="24.75" customHeight="1">
      <c r="B533" s="60"/>
    </row>
    <row r="534" ht="24.75" customHeight="1">
      <c r="B534" s="60"/>
    </row>
    <row r="535" ht="24.75" customHeight="1">
      <c r="B535" s="60"/>
    </row>
    <row r="536" ht="24.75" customHeight="1">
      <c r="B536" s="60"/>
    </row>
    <row r="537" ht="24.75" customHeight="1">
      <c r="B537" s="60"/>
    </row>
    <row r="538" ht="24.75" customHeight="1">
      <c r="B538" s="60"/>
    </row>
    <row r="539" ht="24.75" customHeight="1">
      <c r="B539" s="60"/>
    </row>
    <row r="540" ht="24.75" customHeight="1">
      <c r="B540" s="60"/>
    </row>
    <row r="541" ht="24.75" customHeight="1">
      <c r="B541" s="60"/>
    </row>
    <row r="542" ht="24.75" customHeight="1">
      <c r="B542" s="60"/>
    </row>
    <row r="543" ht="24.75" customHeight="1">
      <c r="B543" s="60"/>
    </row>
    <row r="544" ht="24.75" customHeight="1">
      <c r="B544" s="60"/>
    </row>
    <row r="545" ht="24.75" customHeight="1">
      <c r="B545" s="60"/>
    </row>
    <row r="546" ht="24.75" customHeight="1">
      <c r="B546" s="60"/>
    </row>
    <row r="547" ht="24.75" customHeight="1">
      <c r="B547" s="60"/>
    </row>
    <row r="548" ht="24.75" customHeight="1">
      <c r="B548" s="60"/>
    </row>
    <row r="549" ht="24.75" customHeight="1">
      <c r="B549" s="60"/>
    </row>
    <row r="550" ht="24.75" customHeight="1">
      <c r="B550" s="60"/>
    </row>
    <row r="551" ht="24.75" customHeight="1">
      <c r="B551" s="60"/>
    </row>
    <row r="552" ht="24.75" customHeight="1">
      <c r="B552" s="60"/>
    </row>
    <row r="553" ht="24.75" customHeight="1">
      <c r="B553" s="60"/>
    </row>
    <row r="554" ht="24.75" customHeight="1">
      <c r="B554" s="60"/>
    </row>
    <row r="555" ht="24.75" customHeight="1">
      <c r="B555" s="60"/>
    </row>
    <row r="556" ht="24.75" customHeight="1">
      <c r="B556" s="60"/>
    </row>
    <row r="557" ht="24.75" customHeight="1">
      <c r="B557" s="60"/>
    </row>
    <row r="558" ht="24.75" customHeight="1">
      <c r="B558" s="60"/>
    </row>
    <row r="559" ht="24.75" customHeight="1">
      <c r="B559" s="60"/>
    </row>
    <row r="560" ht="24.75" customHeight="1">
      <c r="B560" s="60"/>
    </row>
    <row r="561" ht="24.75" customHeight="1">
      <c r="B561" s="60"/>
    </row>
    <row r="562" ht="24.75" customHeight="1">
      <c r="B562" s="60"/>
    </row>
    <row r="563" ht="24.75" customHeight="1">
      <c r="B563" s="60"/>
    </row>
    <row r="564" ht="24.75" customHeight="1">
      <c r="B564" s="60"/>
    </row>
    <row r="565" ht="24.75" customHeight="1">
      <c r="B565" s="60"/>
    </row>
    <row r="566" ht="24.75" customHeight="1">
      <c r="B566" s="60"/>
    </row>
    <row r="567" ht="24.75" customHeight="1">
      <c r="B567" s="60"/>
    </row>
    <row r="568" ht="24.75" customHeight="1">
      <c r="B568" s="60"/>
    </row>
    <row r="569" ht="24.75" customHeight="1">
      <c r="B569" s="60"/>
    </row>
    <row r="570" ht="24.75" customHeight="1">
      <c r="B570" s="60"/>
    </row>
    <row r="571" ht="24.75" customHeight="1">
      <c r="B571" s="60"/>
    </row>
    <row r="572" ht="24.75" customHeight="1">
      <c r="B572" s="60"/>
    </row>
    <row r="573" ht="24.75" customHeight="1">
      <c r="B573" s="60"/>
    </row>
    <row r="574" ht="24.75" customHeight="1">
      <c r="B574" s="60"/>
    </row>
    <row r="575" ht="24.75" customHeight="1">
      <c r="B575" s="60"/>
    </row>
    <row r="576" ht="24.75" customHeight="1">
      <c r="B576" s="60"/>
    </row>
    <row r="577" ht="24.75" customHeight="1">
      <c r="B577" s="60"/>
    </row>
    <row r="578" ht="24.75" customHeight="1">
      <c r="B578" s="60"/>
    </row>
    <row r="579" ht="24.75" customHeight="1">
      <c r="B579" s="60"/>
    </row>
    <row r="580" ht="24.75" customHeight="1">
      <c r="B580" s="60"/>
    </row>
    <row r="581" ht="24.75" customHeight="1">
      <c r="B581" s="60"/>
    </row>
    <row r="582" ht="24.75" customHeight="1">
      <c r="B582" s="60"/>
    </row>
    <row r="583" ht="24.75" customHeight="1">
      <c r="B583" s="60"/>
    </row>
    <row r="584" ht="24.75" customHeight="1">
      <c r="B584" s="60"/>
    </row>
    <row r="585" ht="24.75" customHeight="1">
      <c r="B585" s="60"/>
    </row>
    <row r="586" ht="24.75" customHeight="1">
      <c r="B586" s="60"/>
    </row>
    <row r="587" ht="24.75" customHeight="1">
      <c r="B587" s="60"/>
    </row>
    <row r="588" ht="24.75" customHeight="1">
      <c r="B588" s="60"/>
    </row>
    <row r="589" ht="24.75" customHeight="1">
      <c r="B589" s="60"/>
    </row>
    <row r="590" ht="24.75" customHeight="1">
      <c r="B590" s="60"/>
    </row>
    <row r="591" ht="24.75" customHeight="1">
      <c r="B591" s="60"/>
    </row>
    <row r="592" ht="24.75" customHeight="1">
      <c r="B592" s="60"/>
    </row>
    <row r="593" ht="24.75" customHeight="1">
      <c r="B593" s="60"/>
    </row>
    <row r="594" ht="24.75" customHeight="1">
      <c r="B594" s="60"/>
    </row>
    <row r="595" ht="24.75" customHeight="1">
      <c r="B595" s="60"/>
    </row>
    <row r="596" ht="24.75" customHeight="1">
      <c r="B596" s="60"/>
    </row>
    <row r="597" ht="24.75" customHeight="1">
      <c r="B597" s="60"/>
    </row>
    <row r="598" ht="24.75" customHeight="1">
      <c r="B598" s="60"/>
    </row>
    <row r="599" ht="24.75" customHeight="1">
      <c r="B599" s="60"/>
    </row>
    <row r="600" ht="24.75" customHeight="1">
      <c r="B600" s="60"/>
    </row>
    <row r="601" ht="24.75" customHeight="1">
      <c r="B601" s="60"/>
    </row>
    <row r="602" ht="24.75" customHeight="1">
      <c r="B602" s="60"/>
    </row>
    <row r="603" ht="24.75" customHeight="1">
      <c r="B603" s="60"/>
    </row>
    <row r="604" ht="24.75" customHeight="1">
      <c r="B604" s="60"/>
    </row>
    <row r="605" ht="24.75" customHeight="1">
      <c r="B605" s="60"/>
    </row>
    <row r="606" ht="24.75" customHeight="1">
      <c r="B606" s="60"/>
    </row>
    <row r="607" ht="24.75" customHeight="1">
      <c r="B607" s="60"/>
    </row>
    <row r="608" ht="24.75" customHeight="1">
      <c r="B608" s="60"/>
    </row>
    <row r="609" ht="24.75" customHeight="1">
      <c r="B609" s="60"/>
    </row>
    <row r="610" ht="24.75" customHeight="1">
      <c r="B610" s="60"/>
    </row>
    <row r="611" ht="24.75" customHeight="1">
      <c r="B611" s="60"/>
    </row>
    <row r="612" ht="24.75" customHeight="1">
      <c r="B612" s="60"/>
    </row>
    <row r="613" ht="24.75" customHeight="1">
      <c r="B613" s="60"/>
    </row>
    <row r="614" ht="24.75" customHeight="1">
      <c r="B614" s="60"/>
    </row>
    <row r="615" ht="24.75" customHeight="1">
      <c r="B615" s="60"/>
    </row>
    <row r="616" ht="24.75" customHeight="1">
      <c r="B616" s="60"/>
    </row>
    <row r="617" ht="24.75" customHeight="1">
      <c r="B617" s="60"/>
    </row>
    <row r="618" ht="24.75" customHeight="1">
      <c r="B618" s="60"/>
    </row>
    <row r="619" ht="24.75" customHeight="1">
      <c r="B619" s="60"/>
    </row>
    <row r="620" ht="24.75" customHeight="1">
      <c r="B620" s="60"/>
    </row>
    <row r="621" ht="24.75" customHeight="1">
      <c r="B621" s="60"/>
    </row>
    <row r="622" ht="24.75" customHeight="1">
      <c r="B622" s="60"/>
    </row>
    <row r="623" ht="24.75" customHeight="1">
      <c r="B623" s="60"/>
    </row>
    <row r="624" ht="24.75" customHeight="1">
      <c r="B624" s="60"/>
    </row>
    <row r="625" ht="24.75" customHeight="1">
      <c r="B625" s="60"/>
    </row>
    <row r="626" ht="24.75" customHeight="1">
      <c r="B626" s="60"/>
    </row>
    <row r="627" ht="24.75" customHeight="1">
      <c r="B627" s="60"/>
    </row>
    <row r="628" ht="24.75" customHeight="1">
      <c r="B628" s="60"/>
    </row>
    <row r="629" ht="24.75" customHeight="1">
      <c r="B629" s="60"/>
    </row>
    <row r="630" ht="24.75" customHeight="1">
      <c r="B630" s="60"/>
    </row>
    <row r="631" ht="24.75" customHeight="1">
      <c r="B631" s="60"/>
    </row>
    <row r="632" ht="24.75" customHeight="1">
      <c r="B632" s="60"/>
    </row>
    <row r="633" ht="24.75" customHeight="1">
      <c r="B633" s="60"/>
    </row>
    <row r="634" ht="24.75" customHeight="1">
      <c r="B634" s="60"/>
    </row>
    <row r="635" ht="24.75" customHeight="1">
      <c r="B635" s="60"/>
    </row>
    <row r="636" ht="24.75" customHeight="1">
      <c r="B636" s="60"/>
    </row>
    <row r="637" ht="24.75" customHeight="1">
      <c r="B637" s="60"/>
    </row>
    <row r="638" ht="24.75" customHeight="1">
      <c r="B638" s="60"/>
    </row>
    <row r="639" ht="24.75" customHeight="1">
      <c r="B639" s="60"/>
    </row>
    <row r="640" ht="24.75" customHeight="1">
      <c r="B640" s="60"/>
    </row>
    <row r="641" ht="24.75" customHeight="1">
      <c r="B641" s="60"/>
    </row>
    <row r="642" ht="24.75" customHeight="1">
      <c r="B642" s="60"/>
    </row>
    <row r="643" ht="24.75" customHeight="1">
      <c r="B643" s="60"/>
    </row>
    <row r="644" ht="24.75" customHeight="1">
      <c r="B644" s="60"/>
    </row>
    <row r="645" ht="24.75" customHeight="1">
      <c r="B645" s="60"/>
    </row>
    <row r="646" ht="24.75" customHeight="1">
      <c r="B646" s="60"/>
    </row>
    <row r="647" ht="24.75" customHeight="1">
      <c r="B647" s="60"/>
    </row>
    <row r="648" ht="24.75" customHeight="1">
      <c r="B648" s="60"/>
    </row>
    <row r="649" ht="24.75" customHeight="1">
      <c r="B649" s="60"/>
    </row>
    <row r="650" ht="24.75" customHeight="1">
      <c r="B650" s="60"/>
    </row>
    <row r="651" ht="24.75" customHeight="1">
      <c r="B651" s="60"/>
    </row>
    <row r="652" ht="24.75" customHeight="1">
      <c r="B652" s="60"/>
    </row>
    <row r="653" ht="24.75" customHeight="1">
      <c r="B653" s="60"/>
    </row>
    <row r="654" ht="24.75" customHeight="1">
      <c r="B654" s="60"/>
    </row>
    <row r="655" ht="24.75" customHeight="1">
      <c r="B655" s="60"/>
    </row>
    <row r="656" ht="24.75" customHeight="1">
      <c r="B656" s="60"/>
    </row>
    <row r="657" ht="24.75" customHeight="1">
      <c r="B657" s="60"/>
    </row>
    <row r="658" ht="24.75" customHeight="1">
      <c r="B658" s="60"/>
    </row>
    <row r="659" ht="24.75" customHeight="1">
      <c r="B659" s="60"/>
    </row>
    <row r="660" ht="24.75" customHeight="1">
      <c r="B660" s="60"/>
    </row>
    <row r="661" ht="24.75" customHeight="1">
      <c r="B661" s="60"/>
    </row>
    <row r="662" ht="24.75" customHeight="1">
      <c r="B662" s="60"/>
    </row>
    <row r="663" ht="24.75" customHeight="1">
      <c r="B663" s="60"/>
    </row>
    <row r="664" ht="24.75" customHeight="1">
      <c r="B664" s="60"/>
    </row>
    <row r="665" ht="24.75" customHeight="1">
      <c r="B665" s="60"/>
    </row>
    <row r="666" ht="24.75" customHeight="1">
      <c r="B666" s="60"/>
    </row>
    <row r="667" ht="24.75" customHeight="1">
      <c r="B667" s="60"/>
    </row>
    <row r="668" ht="24.75" customHeight="1">
      <c r="B668" s="60"/>
    </row>
    <row r="669" ht="24.75" customHeight="1">
      <c r="B669" s="60"/>
    </row>
    <row r="670" ht="24.75" customHeight="1">
      <c r="B670" s="60"/>
    </row>
    <row r="671" ht="24.75" customHeight="1">
      <c r="B671" s="60"/>
    </row>
    <row r="672" ht="24.75" customHeight="1">
      <c r="B672" s="60"/>
    </row>
    <row r="673" ht="24.75" customHeight="1">
      <c r="B673" s="60"/>
    </row>
    <row r="674" ht="24.75" customHeight="1">
      <c r="B674" s="60"/>
    </row>
    <row r="675" ht="24.75" customHeight="1">
      <c r="B675" s="60"/>
    </row>
    <row r="676" ht="24.75" customHeight="1">
      <c r="B676" s="60"/>
    </row>
    <row r="677" ht="24.75" customHeight="1">
      <c r="B677" s="60"/>
    </row>
    <row r="678" ht="24.75" customHeight="1">
      <c r="B678" s="60"/>
    </row>
    <row r="679" ht="24.75" customHeight="1">
      <c r="B679" s="60"/>
    </row>
    <row r="680" ht="24.75" customHeight="1">
      <c r="B680" s="60"/>
    </row>
    <row r="681" ht="24.75" customHeight="1">
      <c r="B681" s="60"/>
    </row>
    <row r="682" ht="24.75" customHeight="1">
      <c r="B682" s="60"/>
    </row>
    <row r="683" ht="24.75" customHeight="1">
      <c r="B683" s="60"/>
    </row>
    <row r="684" ht="24.75" customHeight="1">
      <c r="B684" s="60"/>
    </row>
    <row r="685" ht="24.75" customHeight="1">
      <c r="B685" s="60"/>
    </row>
    <row r="686" ht="24.75" customHeight="1">
      <c r="B686" s="60"/>
    </row>
    <row r="687" ht="24.75" customHeight="1">
      <c r="B687" s="60"/>
    </row>
    <row r="688" ht="24.75" customHeight="1">
      <c r="B688" s="60"/>
    </row>
    <row r="689" ht="24.75" customHeight="1">
      <c r="B689" s="60"/>
    </row>
    <row r="690" ht="24.75" customHeight="1">
      <c r="B690" s="60"/>
    </row>
    <row r="691" ht="24.75" customHeight="1">
      <c r="B691" s="60"/>
    </row>
    <row r="692" ht="24.75" customHeight="1">
      <c r="B692" s="60"/>
    </row>
    <row r="693" ht="24.75" customHeight="1">
      <c r="B693" s="60"/>
    </row>
    <row r="694" ht="24.75" customHeight="1">
      <c r="B694" s="60"/>
    </row>
    <row r="695" ht="24.75" customHeight="1">
      <c r="B695" s="60"/>
    </row>
    <row r="696" ht="24.75" customHeight="1">
      <c r="B696" s="60"/>
    </row>
    <row r="697" ht="24.75" customHeight="1">
      <c r="B697" s="60"/>
    </row>
    <row r="698" ht="24.75" customHeight="1">
      <c r="B698" s="60"/>
    </row>
    <row r="699" ht="24.75" customHeight="1">
      <c r="B699" s="60"/>
    </row>
    <row r="700" ht="24.75" customHeight="1">
      <c r="B700" s="60"/>
    </row>
    <row r="701" ht="24.75" customHeight="1">
      <c r="B701" s="60"/>
    </row>
    <row r="702" ht="24.75" customHeight="1">
      <c r="B702" s="60"/>
    </row>
    <row r="703" ht="24.75" customHeight="1">
      <c r="B703" s="60"/>
    </row>
    <row r="704" ht="24.75" customHeight="1">
      <c r="B704" s="60"/>
    </row>
    <row r="705" ht="24.75" customHeight="1">
      <c r="B705" s="60"/>
    </row>
    <row r="706" ht="24.75" customHeight="1">
      <c r="B706" s="60"/>
    </row>
    <row r="707" ht="24.75" customHeight="1">
      <c r="B707" s="60"/>
    </row>
    <row r="708" ht="24.75" customHeight="1">
      <c r="B708" s="60"/>
    </row>
    <row r="709" ht="24.75" customHeight="1">
      <c r="B709" s="60"/>
    </row>
    <row r="710" ht="24.75" customHeight="1">
      <c r="B710" s="60"/>
    </row>
    <row r="711" ht="24.75" customHeight="1">
      <c r="B711" s="60"/>
    </row>
    <row r="712" ht="24.75" customHeight="1">
      <c r="B712" s="60"/>
    </row>
    <row r="713" ht="24.75" customHeight="1">
      <c r="B713" s="60"/>
    </row>
    <row r="714" ht="24.75" customHeight="1">
      <c r="B714" s="60"/>
    </row>
    <row r="715" ht="24.75" customHeight="1">
      <c r="B715" s="60"/>
    </row>
    <row r="716" ht="24.75" customHeight="1">
      <c r="B716" s="60"/>
    </row>
    <row r="717" ht="24.75" customHeight="1">
      <c r="B717" s="60"/>
    </row>
    <row r="718" ht="24.75" customHeight="1">
      <c r="B718" s="60"/>
    </row>
    <row r="719" ht="24.75" customHeight="1">
      <c r="B719" s="60"/>
    </row>
    <row r="720" ht="24.75" customHeight="1">
      <c r="B720" s="60"/>
    </row>
    <row r="721" ht="24.75" customHeight="1">
      <c r="B721" s="60"/>
    </row>
    <row r="722" ht="24.75" customHeight="1">
      <c r="B722" s="60"/>
    </row>
    <row r="723" ht="24.75" customHeight="1">
      <c r="B723" s="60"/>
    </row>
    <row r="724" ht="24.75" customHeight="1">
      <c r="B724" s="60"/>
    </row>
    <row r="725" ht="24.75" customHeight="1">
      <c r="B725" s="60"/>
    </row>
    <row r="726" ht="24.75" customHeight="1">
      <c r="B726" s="60"/>
    </row>
    <row r="727" ht="24.75" customHeight="1">
      <c r="B727" s="60"/>
    </row>
    <row r="728" ht="24.75" customHeight="1">
      <c r="B728" s="60"/>
    </row>
    <row r="729" ht="24.75" customHeight="1">
      <c r="B729" s="60"/>
    </row>
    <row r="730" ht="24.75" customHeight="1">
      <c r="B730" s="60"/>
    </row>
    <row r="731" ht="24.75" customHeight="1">
      <c r="B731" s="60"/>
    </row>
    <row r="732" ht="24.75" customHeight="1">
      <c r="B732" s="60"/>
    </row>
    <row r="733" ht="24.75" customHeight="1">
      <c r="B733" s="60"/>
    </row>
    <row r="734" ht="24.75" customHeight="1">
      <c r="B734" s="60"/>
    </row>
    <row r="735" ht="24.75" customHeight="1">
      <c r="B735" s="60"/>
    </row>
    <row r="736" ht="24.75" customHeight="1">
      <c r="B736" s="60"/>
    </row>
    <row r="737" ht="24.75" customHeight="1">
      <c r="B737" s="60"/>
    </row>
    <row r="738" ht="24.75" customHeight="1">
      <c r="B738" s="60"/>
    </row>
    <row r="739" ht="24.75" customHeight="1">
      <c r="B739" s="60"/>
    </row>
    <row r="740" ht="24.75" customHeight="1">
      <c r="B740" s="60"/>
    </row>
    <row r="741" ht="24.75" customHeight="1">
      <c r="B741" s="60"/>
    </row>
    <row r="742" ht="24.75" customHeight="1">
      <c r="B742" s="60"/>
    </row>
    <row r="743" ht="24.75" customHeight="1">
      <c r="B743" s="60"/>
    </row>
    <row r="744" ht="24.75" customHeight="1">
      <c r="B744" s="60"/>
    </row>
    <row r="745" ht="24.75" customHeight="1">
      <c r="B745" s="60"/>
    </row>
    <row r="746" ht="24.75" customHeight="1">
      <c r="B746" s="60"/>
    </row>
    <row r="747" ht="24.75" customHeight="1">
      <c r="B747" s="60"/>
    </row>
    <row r="748" ht="24.75" customHeight="1">
      <c r="B748" s="60"/>
    </row>
    <row r="749" ht="24.75" customHeight="1">
      <c r="B749" s="60"/>
    </row>
    <row r="750" ht="24.75" customHeight="1">
      <c r="B750" s="60"/>
    </row>
    <row r="751" ht="24.75" customHeight="1">
      <c r="B751" s="60"/>
    </row>
    <row r="752" ht="24.75" customHeight="1">
      <c r="B752" s="60"/>
    </row>
    <row r="753" ht="24.75" customHeight="1">
      <c r="B753" s="60"/>
    </row>
    <row r="754" ht="24.75" customHeight="1">
      <c r="B754" s="60"/>
    </row>
    <row r="755" ht="24.75" customHeight="1">
      <c r="B755" s="60"/>
    </row>
    <row r="756" ht="24.75" customHeight="1">
      <c r="B756" s="60"/>
    </row>
    <row r="757" ht="24.75" customHeight="1">
      <c r="B757" s="60"/>
    </row>
    <row r="758" ht="24.75" customHeight="1">
      <c r="B758" s="60"/>
    </row>
    <row r="759" ht="24.75" customHeight="1">
      <c r="B759" s="60"/>
    </row>
    <row r="760" ht="24.75" customHeight="1">
      <c r="B760" s="60"/>
    </row>
    <row r="761" ht="24.75" customHeight="1">
      <c r="B761" s="60"/>
    </row>
    <row r="762" ht="24.75" customHeight="1">
      <c r="B762" s="60"/>
    </row>
    <row r="763" ht="24.75" customHeight="1">
      <c r="B763" s="60"/>
    </row>
    <row r="764" ht="24.75" customHeight="1">
      <c r="B764" s="60"/>
    </row>
    <row r="765" ht="24.75" customHeight="1">
      <c r="B765" s="60"/>
    </row>
    <row r="766" ht="24.75" customHeight="1">
      <c r="B766" s="60"/>
    </row>
    <row r="767" ht="24.75" customHeight="1">
      <c r="B767" s="60"/>
    </row>
    <row r="768" ht="24.75" customHeight="1">
      <c r="B768" s="60"/>
    </row>
    <row r="769" ht="24.75" customHeight="1">
      <c r="B769" s="60"/>
    </row>
    <row r="770" ht="24.75" customHeight="1">
      <c r="B770" s="60"/>
    </row>
    <row r="771" ht="24.75" customHeight="1">
      <c r="B771" s="60"/>
    </row>
    <row r="772" ht="24.75" customHeight="1">
      <c r="B772" s="60"/>
    </row>
    <row r="773" ht="24.75" customHeight="1">
      <c r="B773" s="60"/>
    </row>
    <row r="774" ht="24.75" customHeight="1">
      <c r="B774" s="60"/>
    </row>
    <row r="775" ht="24.75" customHeight="1">
      <c r="B775" s="60"/>
    </row>
    <row r="776" ht="24.75" customHeight="1">
      <c r="B776" s="60"/>
    </row>
    <row r="777" ht="24.75" customHeight="1">
      <c r="B777" s="60"/>
    </row>
    <row r="778" ht="24.75" customHeight="1">
      <c r="B778" s="60"/>
    </row>
    <row r="779" ht="24.75" customHeight="1">
      <c r="B779" s="60"/>
    </row>
    <row r="780" ht="24.75" customHeight="1">
      <c r="B780" s="60"/>
    </row>
    <row r="781" ht="24.75" customHeight="1">
      <c r="B781" s="60"/>
    </row>
    <row r="782" ht="24.75" customHeight="1">
      <c r="B782" s="60"/>
    </row>
    <row r="783" ht="24.75" customHeight="1">
      <c r="B783" s="60"/>
    </row>
    <row r="784" ht="24.75" customHeight="1">
      <c r="B784" s="60"/>
    </row>
    <row r="785" ht="24.75" customHeight="1">
      <c r="B785" s="60"/>
    </row>
    <row r="786" ht="24.75" customHeight="1">
      <c r="B786" s="60"/>
    </row>
    <row r="787" ht="24.75" customHeight="1">
      <c r="B787" s="60"/>
    </row>
    <row r="788" ht="24.75" customHeight="1">
      <c r="B788" s="60"/>
    </row>
    <row r="789" ht="24.75" customHeight="1">
      <c r="B789" s="60"/>
    </row>
    <row r="790" ht="24.75" customHeight="1">
      <c r="B790" s="60"/>
    </row>
    <row r="791" ht="24.75" customHeight="1">
      <c r="B791" s="60"/>
    </row>
    <row r="792" ht="24.75" customHeight="1">
      <c r="B792" s="60"/>
    </row>
    <row r="793" ht="24.75" customHeight="1">
      <c r="B793" s="60"/>
    </row>
    <row r="794" ht="24.75" customHeight="1">
      <c r="B794" s="60"/>
    </row>
    <row r="795" ht="24.75" customHeight="1">
      <c r="B795" s="60"/>
    </row>
    <row r="796" ht="24.75" customHeight="1">
      <c r="B796" s="60"/>
    </row>
    <row r="797" ht="24.75" customHeight="1">
      <c r="B797" s="60"/>
    </row>
    <row r="798" ht="24.75" customHeight="1">
      <c r="B798" s="60"/>
    </row>
    <row r="799" ht="24.75" customHeight="1">
      <c r="B799" s="60"/>
    </row>
    <row r="800" ht="24.75" customHeight="1">
      <c r="B800" s="60"/>
    </row>
    <row r="801" ht="24.75" customHeight="1">
      <c r="B801" s="60"/>
    </row>
    <row r="802" ht="24.75" customHeight="1">
      <c r="B802" s="60"/>
    </row>
    <row r="803" ht="24.75" customHeight="1">
      <c r="B803" s="60"/>
    </row>
    <row r="804" ht="24.75" customHeight="1">
      <c r="B804" s="60"/>
    </row>
    <row r="805" ht="24.75" customHeight="1">
      <c r="B805" s="60"/>
    </row>
    <row r="806" ht="24.75" customHeight="1">
      <c r="B806" s="60"/>
    </row>
    <row r="807" ht="24.75" customHeight="1">
      <c r="B807" s="60"/>
    </row>
    <row r="808" ht="24.75" customHeight="1">
      <c r="B808" s="60"/>
    </row>
    <row r="809" ht="24.75" customHeight="1">
      <c r="B809" s="60"/>
    </row>
    <row r="810" ht="24.75" customHeight="1">
      <c r="B810" s="60"/>
    </row>
    <row r="811" ht="24.75" customHeight="1">
      <c r="B811" s="60"/>
    </row>
    <row r="812" ht="24.75" customHeight="1">
      <c r="B812" s="60"/>
    </row>
    <row r="813" ht="24.75" customHeight="1">
      <c r="B813" s="60"/>
    </row>
    <row r="814" ht="24.75" customHeight="1">
      <c r="B814" s="60"/>
    </row>
    <row r="815" ht="24.75" customHeight="1">
      <c r="B815" s="60"/>
    </row>
    <row r="816" ht="24.75" customHeight="1">
      <c r="B816" s="60"/>
    </row>
    <row r="817" ht="24.75" customHeight="1">
      <c r="B817" s="60"/>
    </row>
    <row r="818" ht="24.75" customHeight="1">
      <c r="B818" s="60"/>
    </row>
    <row r="819" ht="24.75" customHeight="1">
      <c r="B819" s="60"/>
    </row>
    <row r="820" ht="24.75" customHeight="1">
      <c r="B820" s="60"/>
    </row>
    <row r="821" ht="24.75" customHeight="1">
      <c r="B821" s="60"/>
    </row>
    <row r="822" ht="24.75" customHeight="1">
      <c r="B822" s="60"/>
    </row>
    <row r="823" ht="24.75" customHeight="1">
      <c r="B823" s="60"/>
    </row>
    <row r="824" ht="24.75" customHeight="1">
      <c r="B824" s="60"/>
    </row>
    <row r="825" ht="24.75" customHeight="1">
      <c r="B825" s="60"/>
    </row>
    <row r="826" ht="24.75" customHeight="1">
      <c r="B826" s="60"/>
    </row>
    <row r="827" ht="24.75" customHeight="1">
      <c r="B827" s="60"/>
    </row>
    <row r="828" ht="24.75" customHeight="1">
      <c r="B828" s="60"/>
    </row>
    <row r="829" ht="24.75" customHeight="1">
      <c r="B829" s="60"/>
    </row>
    <row r="830" ht="24.75" customHeight="1">
      <c r="B830" s="60"/>
    </row>
    <row r="831" ht="24.75" customHeight="1">
      <c r="B831" s="60"/>
    </row>
    <row r="832" ht="24.75" customHeight="1">
      <c r="B832" s="60"/>
    </row>
    <row r="833" ht="24.75" customHeight="1">
      <c r="B833" s="60"/>
    </row>
    <row r="834" ht="24.75" customHeight="1">
      <c r="B834" s="60"/>
    </row>
    <row r="835" ht="24.75" customHeight="1">
      <c r="B835" s="60"/>
    </row>
    <row r="836" ht="24.75" customHeight="1">
      <c r="B836" s="60"/>
    </row>
    <row r="837" ht="24.75" customHeight="1">
      <c r="B837" s="60"/>
    </row>
    <row r="838" ht="24.75" customHeight="1">
      <c r="B838" s="60"/>
    </row>
    <row r="839" ht="24.75" customHeight="1">
      <c r="B839" s="60"/>
    </row>
    <row r="840" ht="24.75" customHeight="1">
      <c r="B840" s="60"/>
    </row>
    <row r="841" ht="24.75" customHeight="1">
      <c r="B841" s="60"/>
    </row>
    <row r="842" ht="24.75" customHeight="1">
      <c r="B842" s="60"/>
    </row>
    <row r="843" ht="24.75" customHeight="1">
      <c r="B843" s="60"/>
    </row>
    <row r="844" ht="24.75" customHeight="1">
      <c r="B844" s="60"/>
    </row>
    <row r="845" ht="24.75" customHeight="1">
      <c r="B845" s="60"/>
    </row>
    <row r="846" ht="24.75" customHeight="1">
      <c r="B846" s="60"/>
    </row>
    <row r="847" ht="24.75" customHeight="1">
      <c r="B847" s="60"/>
    </row>
    <row r="848" ht="24.75" customHeight="1">
      <c r="B848" s="60"/>
    </row>
    <row r="849" ht="24.75" customHeight="1">
      <c r="B849" s="60"/>
    </row>
    <row r="850" ht="24.75" customHeight="1">
      <c r="B850" s="60"/>
    </row>
    <row r="851" ht="24.75" customHeight="1">
      <c r="B851" s="60"/>
    </row>
    <row r="852" ht="24.75" customHeight="1">
      <c r="B852" s="60"/>
    </row>
    <row r="853" ht="24.75" customHeight="1">
      <c r="B853" s="60"/>
    </row>
    <row r="854" ht="24.75" customHeight="1">
      <c r="B854" s="60"/>
    </row>
    <row r="855" ht="24.75" customHeight="1">
      <c r="B855" s="60"/>
    </row>
    <row r="856" ht="24.75" customHeight="1">
      <c r="B856" s="60"/>
    </row>
    <row r="857" ht="24.75" customHeight="1">
      <c r="B857" s="60"/>
    </row>
    <row r="858" ht="24.75" customHeight="1">
      <c r="B858" s="60"/>
    </row>
    <row r="859" ht="24.75" customHeight="1">
      <c r="B859" s="60"/>
    </row>
    <row r="860" ht="24.75" customHeight="1">
      <c r="B860" s="60"/>
    </row>
    <row r="861" ht="24.75" customHeight="1">
      <c r="B861" s="60"/>
    </row>
    <row r="862" ht="24.75" customHeight="1">
      <c r="B862" s="60"/>
    </row>
    <row r="863" ht="24.75" customHeight="1">
      <c r="B863" s="60"/>
    </row>
    <row r="864" ht="24.75" customHeight="1">
      <c r="B864" s="60"/>
    </row>
    <row r="865" ht="24.75" customHeight="1">
      <c r="B865" s="60"/>
    </row>
    <row r="866" ht="24.75" customHeight="1">
      <c r="B866" s="60"/>
    </row>
    <row r="867" ht="24.75" customHeight="1">
      <c r="B867" s="60"/>
    </row>
    <row r="868" ht="24.75" customHeight="1">
      <c r="B868" s="60"/>
    </row>
    <row r="869" ht="24.75" customHeight="1">
      <c r="B869" s="60"/>
    </row>
    <row r="870" ht="24.75" customHeight="1">
      <c r="B870" s="60"/>
    </row>
    <row r="871" ht="24.75" customHeight="1">
      <c r="B871" s="60"/>
    </row>
    <row r="872" ht="24.75" customHeight="1">
      <c r="B872" s="60"/>
    </row>
    <row r="873" ht="24.75" customHeight="1">
      <c r="B873" s="60"/>
    </row>
    <row r="874" ht="24.75" customHeight="1">
      <c r="B874" s="60"/>
    </row>
    <row r="875" ht="24.75" customHeight="1">
      <c r="B875" s="60"/>
    </row>
    <row r="876" ht="24.75" customHeight="1">
      <c r="B876" s="60"/>
    </row>
    <row r="877" ht="24.75" customHeight="1">
      <c r="B877" s="60"/>
    </row>
    <row r="878" ht="24.75" customHeight="1">
      <c r="B878" s="60"/>
    </row>
    <row r="879" ht="24.75" customHeight="1">
      <c r="B879" s="60"/>
    </row>
    <row r="880" ht="24.75" customHeight="1">
      <c r="B880" s="60"/>
    </row>
    <row r="881" ht="24.75" customHeight="1">
      <c r="B881" s="60"/>
    </row>
    <row r="882" ht="24.75" customHeight="1">
      <c r="B882" s="60"/>
    </row>
    <row r="883" ht="24.75" customHeight="1">
      <c r="B883" s="60"/>
    </row>
    <row r="884" ht="24.75" customHeight="1">
      <c r="B884" s="60"/>
    </row>
    <row r="885" ht="24.75" customHeight="1">
      <c r="B885" s="60"/>
    </row>
    <row r="886" ht="24.75" customHeight="1">
      <c r="B886" s="60"/>
    </row>
    <row r="887" ht="24.75" customHeight="1">
      <c r="B887" s="60"/>
    </row>
    <row r="888" ht="24.75" customHeight="1">
      <c r="B888" s="60"/>
    </row>
    <row r="889" ht="24.75" customHeight="1">
      <c r="B889" s="60"/>
    </row>
    <row r="890" ht="24.75" customHeight="1">
      <c r="B890" s="60"/>
    </row>
    <row r="891" ht="24.75" customHeight="1">
      <c r="B891" s="60"/>
    </row>
    <row r="892" ht="24.75" customHeight="1">
      <c r="B892" s="60"/>
    </row>
    <row r="893" ht="24.75" customHeight="1">
      <c r="B893" s="60"/>
    </row>
    <row r="894" ht="24.75" customHeight="1">
      <c r="B894" s="60"/>
    </row>
    <row r="895" ht="24.75" customHeight="1">
      <c r="B895" s="60"/>
    </row>
    <row r="896" ht="24.75" customHeight="1">
      <c r="B896" s="60"/>
    </row>
    <row r="897" ht="24.75" customHeight="1">
      <c r="B897" s="60"/>
    </row>
    <row r="898" ht="24.75" customHeight="1">
      <c r="B898" s="60"/>
    </row>
    <row r="899" ht="24.75" customHeight="1">
      <c r="B899" s="60"/>
    </row>
    <row r="900" ht="24.75" customHeight="1">
      <c r="B900" s="60"/>
    </row>
    <row r="901" ht="24.75" customHeight="1">
      <c r="B901" s="60"/>
    </row>
    <row r="902" ht="24.75" customHeight="1">
      <c r="B902" s="60"/>
    </row>
    <row r="903" ht="24.75" customHeight="1">
      <c r="B903" s="60"/>
    </row>
    <row r="904" ht="24.75" customHeight="1">
      <c r="B904" s="60"/>
    </row>
    <row r="905" ht="24.75" customHeight="1">
      <c r="B905" s="60"/>
    </row>
    <row r="906" ht="24.75" customHeight="1">
      <c r="B906" s="60"/>
    </row>
    <row r="907" ht="24.75" customHeight="1">
      <c r="B907" s="60"/>
    </row>
    <row r="908" ht="24.75" customHeight="1">
      <c r="B908" s="60"/>
    </row>
    <row r="909" ht="24.75" customHeight="1">
      <c r="B909" s="60"/>
    </row>
    <row r="910" ht="24.75" customHeight="1">
      <c r="B910" s="60"/>
    </row>
    <row r="911" ht="24.75" customHeight="1">
      <c r="B911" s="60"/>
    </row>
    <row r="912" ht="24.75" customHeight="1">
      <c r="B912" s="60"/>
    </row>
    <row r="913" ht="24.75" customHeight="1">
      <c r="B913" s="60"/>
    </row>
    <row r="914" ht="24.75" customHeight="1">
      <c r="B914" s="60"/>
    </row>
    <row r="915" ht="24.75" customHeight="1">
      <c r="B915" s="60"/>
    </row>
    <row r="916" ht="24.75" customHeight="1">
      <c r="B916" s="60"/>
    </row>
    <row r="917" ht="24.75" customHeight="1">
      <c r="B917" s="60"/>
    </row>
    <row r="918" ht="24.75" customHeight="1">
      <c r="B918" s="60"/>
    </row>
    <row r="919" ht="24.75" customHeight="1">
      <c r="B919" s="60"/>
    </row>
    <row r="920" ht="24.75" customHeight="1">
      <c r="B920" s="60"/>
    </row>
    <row r="921" ht="24.75" customHeight="1">
      <c r="B921" s="60"/>
    </row>
    <row r="922" ht="24.75" customHeight="1">
      <c r="B922" s="60"/>
    </row>
    <row r="923" ht="24.75" customHeight="1">
      <c r="B923" s="60"/>
    </row>
    <row r="924" ht="24.75" customHeight="1">
      <c r="B924" s="60"/>
    </row>
    <row r="925" ht="24.75" customHeight="1">
      <c r="B925" s="60"/>
    </row>
    <row r="926" ht="24.75" customHeight="1">
      <c r="B926" s="60"/>
    </row>
    <row r="927" ht="24.75" customHeight="1">
      <c r="B927" s="60"/>
    </row>
    <row r="928" ht="24.75" customHeight="1">
      <c r="B928" s="60"/>
    </row>
    <row r="929" ht="24.75" customHeight="1">
      <c r="B929" s="60"/>
    </row>
    <row r="930" ht="24.75" customHeight="1">
      <c r="B930" s="60"/>
    </row>
    <row r="931" ht="24.75" customHeight="1">
      <c r="B931" s="60"/>
    </row>
    <row r="932" ht="24.75" customHeight="1">
      <c r="B932" s="60"/>
    </row>
    <row r="933" ht="24.75" customHeight="1">
      <c r="B933" s="60"/>
    </row>
    <row r="934" ht="24.75" customHeight="1">
      <c r="B934" s="60"/>
    </row>
    <row r="935" ht="24.75" customHeight="1">
      <c r="B935" s="60"/>
    </row>
    <row r="936" ht="24.75" customHeight="1">
      <c r="B936" s="60"/>
    </row>
    <row r="937" ht="24.75" customHeight="1">
      <c r="B937" s="60"/>
    </row>
    <row r="938" ht="24.75" customHeight="1">
      <c r="B938" s="60"/>
    </row>
    <row r="939" ht="24.75" customHeight="1">
      <c r="B939" s="60"/>
    </row>
    <row r="940" ht="24.75" customHeight="1">
      <c r="B940" s="60"/>
    </row>
    <row r="941" ht="24.75" customHeight="1">
      <c r="B941" s="60"/>
    </row>
    <row r="942" ht="24.75" customHeight="1">
      <c r="B942" s="60"/>
    </row>
    <row r="943" ht="24.75" customHeight="1">
      <c r="B943" s="60"/>
    </row>
    <row r="944" ht="24.75" customHeight="1">
      <c r="B944" s="60"/>
    </row>
    <row r="945" ht="24.75" customHeight="1">
      <c r="B945" s="60"/>
    </row>
    <row r="946" ht="24.75" customHeight="1">
      <c r="B946" s="60"/>
    </row>
    <row r="947" ht="24.75" customHeight="1">
      <c r="B947" s="60"/>
    </row>
    <row r="948" ht="24.75" customHeight="1">
      <c r="B948" s="60"/>
    </row>
    <row r="949" ht="24.75" customHeight="1">
      <c r="B949" s="60"/>
    </row>
    <row r="950" ht="24.75" customHeight="1">
      <c r="B950" s="60"/>
    </row>
    <row r="951" ht="24.75" customHeight="1">
      <c r="B951" s="60"/>
    </row>
    <row r="952" ht="24.75" customHeight="1">
      <c r="B952" s="60"/>
    </row>
    <row r="953" ht="24.75" customHeight="1">
      <c r="B953" s="60"/>
    </row>
    <row r="954" ht="24.75" customHeight="1">
      <c r="B954" s="60"/>
    </row>
    <row r="955" ht="24.75" customHeight="1">
      <c r="B955" s="60"/>
    </row>
    <row r="956" ht="24.75" customHeight="1">
      <c r="B956" s="60"/>
    </row>
    <row r="957" ht="24.75" customHeight="1">
      <c r="B957" s="60"/>
    </row>
    <row r="958" ht="24.75" customHeight="1">
      <c r="B958" s="60"/>
    </row>
    <row r="959" ht="24.75" customHeight="1">
      <c r="B959" s="60"/>
    </row>
    <row r="960" ht="24.75" customHeight="1">
      <c r="B960" s="60"/>
    </row>
    <row r="961" ht="24.75" customHeight="1">
      <c r="B961" s="60"/>
    </row>
    <row r="962" ht="24.75" customHeight="1">
      <c r="B962" s="60"/>
    </row>
    <row r="963" ht="24.75" customHeight="1">
      <c r="B963" s="60"/>
    </row>
    <row r="964" ht="24.75" customHeight="1">
      <c r="B964" s="60"/>
    </row>
    <row r="965" ht="24.75" customHeight="1">
      <c r="B965" s="60"/>
    </row>
    <row r="966" ht="24.75" customHeight="1">
      <c r="B966" s="60"/>
    </row>
    <row r="967" ht="24.75" customHeight="1">
      <c r="B967" s="60"/>
    </row>
    <row r="968" ht="24.75" customHeight="1">
      <c r="B968" s="60"/>
    </row>
    <row r="969" ht="24.75" customHeight="1">
      <c r="B969" s="60"/>
    </row>
    <row r="970" ht="24.75" customHeight="1">
      <c r="B970" s="60"/>
    </row>
    <row r="971" ht="24.75" customHeight="1">
      <c r="B971" s="60"/>
    </row>
    <row r="972" ht="24.75" customHeight="1">
      <c r="B972" s="60"/>
    </row>
    <row r="973" ht="24.75" customHeight="1">
      <c r="B973" s="60"/>
    </row>
    <row r="974" ht="24.75" customHeight="1">
      <c r="B974" s="60"/>
    </row>
    <row r="975" ht="24.75" customHeight="1">
      <c r="B975" s="60"/>
    </row>
    <row r="976" ht="24.75" customHeight="1">
      <c r="B976" s="60"/>
    </row>
    <row r="977" ht="24.75" customHeight="1">
      <c r="B977" s="60"/>
    </row>
    <row r="978" ht="24.75" customHeight="1">
      <c r="B978" s="60"/>
    </row>
    <row r="979" ht="24.75" customHeight="1">
      <c r="B979" s="60"/>
    </row>
    <row r="980" ht="24.75" customHeight="1">
      <c r="B980" s="60"/>
    </row>
    <row r="981" ht="24.75" customHeight="1">
      <c r="B981" s="60"/>
    </row>
    <row r="982" ht="24.75" customHeight="1">
      <c r="B982" s="60"/>
    </row>
    <row r="983" ht="24.75" customHeight="1">
      <c r="B983" s="60"/>
    </row>
    <row r="984" ht="24.75" customHeight="1">
      <c r="B984" s="60"/>
    </row>
    <row r="985" ht="24.75" customHeight="1">
      <c r="B985" s="60"/>
    </row>
    <row r="986" ht="24.75" customHeight="1">
      <c r="B986" s="60"/>
    </row>
    <row r="987" ht="24.75" customHeight="1">
      <c r="B987" s="60"/>
    </row>
    <row r="988" ht="24.75" customHeight="1">
      <c r="B988" s="60"/>
    </row>
    <row r="989" ht="24.75" customHeight="1">
      <c r="B989" s="60"/>
    </row>
    <row r="990" ht="24.75" customHeight="1">
      <c r="B990" s="60"/>
    </row>
    <row r="991" ht="24.75" customHeight="1">
      <c r="B991" s="60"/>
    </row>
    <row r="992" ht="24.75" customHeight="1">
      <c r="B992" s="60"/>
    </row>
    <row r="993" ht="24.75" customHeight="1">
      <c r="B993" s="60"/>
    </row>
    <row r="994" ht="24.75" customHeight="1">
      <c r="B994" s="60"/>
    </row>
    <row r="995" ht="24.75" customHeight="1">
      <c r="B995" s="60"/>
    </row>
    <row r="996" ht="24.75" customHeight="1">
      <c r="B996" s="60"/>
    </row>
    <row r="997" ht="24.75" customHeight="1">
      <c r="B997" s="60"/>
    </row>
    <row r="998" ht="24.75" customHeight="1">
      <c r="B998" s="60"/>
    </row>
    <row r="999" ht="24.75" customHeight="1">
      <c r="B999" s="60"/>
    </row>
    <row r="1000" ht="24.75" customHeight="1">
      <c r="B1000" s="60"/>
    </row>
  </sheetData>
  <mergeCells count="24">
    <mergeCell ref="A2:K2"/>
    <mergeCell ref="F3:I3"/>
    <mergeCell ref="J3:J5"/>
    <mergeCell ref="K3:K6"/>
    <mergeCell ref="A1:D1"/>
    <mergeCell ref="F1:K1"/>
    <mergeCell ref="A3:A6"/>
    <mergeCell ref="B3:B6"/>
    <mergeCell ref="C3:C6"/>
    <mergeCell ref="D3:D6"/>
    <mergeCell ref="E3:E6"/>
    <mergeCell ref="A29:K29"/>
    <mergeCell ref="A30:K30"/>
    <mergeCell ref="A31:K31"/>
    <mergeCell ref="A32:K32"/>
    <mergeCell ref="A33:K33"/>
    <mergeCell ref="A34:K34"/>
    <mergeCell ref="F4:H4"/>
    <mergeCell ref="I4:I5"/>
    <mergeCell ref="F5:H5"/>
    <mergeCell ref="A25:D25"/>
    <mergeCell ref="A26:K26"/>
    <mergeCell ref="A27:K27"/>
    <mergeCell ref="A28:K28"/>
  </mergeCells>
  <hyperlinks>
    <hyperlink display="_ftn1" location="_ftn1" ref="C3"/>
    <hyperlink display="_ftn2" location="_ftn2" ref="D3"/>
    <hyperlink display="_ftn3" location="_ftn3" ref="E3"/>
    <hyperlink display="_ftn4" location="_ftn4" ref="J3"/>
    <hyperlink display="_ftn5" location="_ftn5" ref="K3"/>
    <hyperlink display="_ftn6" location="_ftn6" ref="F4"/>
    <hyperlink display="_ftn7" location="_ftn7" ref="I4"/>
    <hyperlink display="_ftn8" location="_ftn8" ref="H6"/>
    <hyperlink display="_ftn9" location="_ftn9" ref="I6"/>
    <hyperlink display="_ftnref1" location="_ftnref1" ref="A26"/>
    <hyperlink display="_ftnref2" location="_ftnref2" ref="A27"/>
    <hyperlink display="_ftnref3" location="_ftnref3" ref="A28"/>
    <hyperlink display="_ftnref4" location="_ftnref4" ref="A29"/>
    <hyperlink display="_ftnref5" location="_ftnref5" ref="A30"/>
    <hyperlink display="_ftnref6" location="_ftnref6" ref="A31"/>
    <hyperlink display="_ftnref7" location="_ftnref7" ref="A32"/>
    <hyperlink display="_ftnref8" location="_ftnref8" ref="A33"/>
    <hyperlink display="_ftnref9" location="_ftnref9" ref="A34"/>
  </hyperlink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7.88"/>
    <col customWidth="1" min="3" max="3" width="41.5"/>
    <col customWidth="1" min="4" max="4" width="13.25"/>
    <col customWidth="1" min="5" max="5" width="19.5"/>
    <col customWidth="1" min="6" max="6" width="17.0"/>
    <col customWidth="1" hidden="1" min="7" max="7" width="14.0"/>
    <col customWidth="1" hidden="1" min="8" max="9" width="8.88"/>
    <col customWidth="1" min="10" max="26" width="8.63"/>
  </cols>
  <sheetData>
    <row r="1" ht="23.25" customHeight="1">
      <c r="A1" s="68"/>
      <c r="B1" s="68"/>
      <c r="C1" s="69" t="s">
        <v>65</v>
      </c>
      <c r="D1" s="70" t="str">
        <f>IF(F7=400,"OK","NECESSÁRIO 400 HORAS")</f>
        <v>OK</v>
      </c>
      <c r="E1" s="71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14.25" customHeight="1">
      <c r="A2" s="72" t="s">
        <v>4</v>
      </c>
      <c r="B2" s="73" t="s">
        <v>66</v>
      </c>
      <c r="C2" s="73" t="s">
        <v>67</v>
      </c>
      <c r="D2" s="73" t="s">
        <v>68</v>
      </c>
      <c r="E2" s="73" t="s">
        <v>69</v>
      </c>
      <c r="F2" s="73" t="s">
        <v>70</v>
      </c>
    </row>
    <row r="3" ht="14.25" customHeight="1">
      <c r="A3" s="74" t="s">
        <v>71</v>
      </c>
      <c r="B3" s="75" t="s">
        <v>72</v>
      </c>
      <c r="C3" s="76" t="s">
        <v>73</v>
      </c>
      <c r="D3" s="76"/>
      <c r="E3" s="75" t="s">
        <v>74</v>
      </c>
      <c r="F3" s="75">
        <v>100.0</v>
      </c>
    </row>
    <row r="4" ht="14.25" customHeight="1">
      <c r="A4" s="74" t="s">
        <v>71</v>
      </c>
      <c r="B4" s="75" t="s">
        <v>72</v>
      </c>
      <c r="C4" s="76" t="s">
        <v>73</v>
      </c>
      <c r="D4" s="76"/>
      <c r="E4" s="75" t="s">
        <v>75</v>
      </c>
      <c r="F4" s="75">
        <v>100.0</v>
      </c>
    </row>
    <row r="5" ht="14.25" customHeight="1">
      <c r="A5" s="74" t="s">
        <v>71</v>
      </c>
      <c r="B5" s="75" t="s">
        <v>72</v>
      </c>
      <c r="C5" s="76" t="s">
        <v>73</v>
      </c>
      <c r="D5" s="76"/>
      <c r="E5" s="75" t="s">
        <v>76</v>
      </c>
      <c r="F5" s="75">
        <v>100.0</v>
      </c>
    </row>
    <row r="6" ht="14.25" customHeight="1">
      <c r="A6" s="74" t="s">
        <v>71</v>
      </c>
      <c r="B6" s="75" t="s">
        <v>72</v>
      </c>
      <c r="C6" s="76" t="s">
        <v>73</v>
      </c>
      <c r="D6" s="76"/>
      <c r="E6" s="75" t="s">
        <v>77</v>
      </c>
      <c r="F6" s="75">
        <v>100.0</v>
      </c>
    </row>
    <row r="7" ht="14.25" customHeight="1">
      <c r="A7" s="77" t="s">
        <v>78</v>
      </c>
      <c r="B7" s="50"/>
      <c r="C7" s="50"/>
      <c r="D7" s="50"/>
      <c r="E7" s="51"/>
      <c r="F7" s="78">
        <f>SUM(F3:F6)</f>
        <v>400</v>
      </c>
    </row>
    <row r="8" ht="14.25" customHeight="1"/>
    <row r="9" ht="21.0" customHeight="1">
      <c r="A9" s="67" t="s">
        <v>79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ht="48.0" customHeight="1">
      <c r="A10" s="67" t="s">
        <v>80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ht="36.0" customHeight="1">
      <c r="A11" s="67" t="s">
        <v>81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14.25" customHeight="1">
      <c r="H12" s="11">
        <f t="shared" ref="H12:I12" si="1">SUM(H14:H18)</f>
        <v>0</v>
      </c>
      <c r="I12" s="11">
        <f t="shared" si="1"/>
        <v>0</v>
      </c>
    </row>
    <row r="13" ht="14.25" customHeight="1">
      <c r="A13" s="72" t="s">
        <v>4</v>
      </c>
      <c r="B13" s="73" t="s">
        <v>5</v>
      </c>
      <c r="C13" s="73" t="s">
        <v>82</v>
      </c>
      <c r="D13" s="73" t="s">
        <v>68</v>
      </c>
      <c r="E13" s="73" t="s">
        <v>69</v>
      </c>
      <c r="F13" s="73" t="s">
        <v>83</v>
      </c>
      <c r="G13" s="79"/>
      <c r="H13" s="7" t="s">
        <v>20</v>
      </c>
      <c r="I13" s="7" t="s">
        <v>21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74" t="s">
        <v>84</v>
      </c>
      <c r="B14" s="75" t="s">
        <v>28</v>
      </c>
      <c r="C14" s="76" t="s">
        <v>85</v>
      </c>
      <c r="D14" s="76"/>
      <c r="E14" s="75" t="s">
        <v>77</v>
      </c>
      <c r="F14" s="75">
        <v>0.0</v>
      </c>
      <c r="H14" s="7" t="str">
        <f>IF(B14="I",F14,"0")</f>
        <v>0</v>
      </c>
      <c r="I14" s="7">
        <f>IF(B14="II",F14,"0")</f>
        <v>0</v>
      </c>
    </row>
    <row r="15" ht="14.25" customHeight="1">
      <c r="A15" s="77" t="s">
        <v>78</v>
      </c>
      <c r="B15" s="50"/>
      <c r="C15" s="50"/>
      <c r="D15" s="50"/>
      <c r="E15" s="51"/>
      <c r="F15" s="80"/>
    </row>
    <row r="16" ht="14.25" customHeight="1"/>
    <row r="17" ht="21.0" customHeight="1">
      <c r="A17" s="67" t="s">
        <v>79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ht="36.0" customHeight="1">
      <c r="A18" s="67" t="s">
        <v>86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ht="14.25" customHeight="1"/>
    <row r="20" ht="44.25" customHeight="1">
      <c r="A20" s="81" t="s">
        <v>4</v>
      </c>
      <c r="B20" s="82" t="s">
        <v>5</v>
      </c>
      <c r="C20" s="82" t="s">
        <v>87</v>
      </c>
      <c r="D20" s="83" t="s">
        <v>69</v>
      </c>
      <c r="E20" s="72" t="s">
        <v>83</v>
      </c>
      <c r="F20" s="84"/>
      <c r="G20" s="84"/>
      <c r="H20" s="11">
        <f t="shared" ref="H20:I20" si="2">SUM(H22:H28)</f>
        <v>50</v>
      </c>
      <c r="I20" s="11">
        <f t="shared" si="2"/>
        <v>50</v>
      </c>
    </row>
    <row r="21" ht="14.25" customHeight="1">
      <c r="A21" s="85"/>
      <c r="B21" s="85"/>
      <c r="C21" s="85"/>
      <c r="D21" s="86"/>
      <c r="E21" s="72" t="s">
        <v>88</v>
      </c>
      <c r="F21" s="87"/>
      <c r="G21" s="87"/>
      <c r="H21" s="7" t="s">
        <v>20</v>
      </c>
      <c r="I21" s="7" t="s">
        <v>21</v>
      </c>
    </row>
    <row r="22" ht="14.25" customHeight="1">
      <c r="A22" s="74" t="s">
        <v>89</v>
      </c>
      <c r="B22" s="88" t="s">
        <v>23</v>
      </c>
      <c r="C22" s="74" t="s">
        <v>90</v>
      </c>
      <c r="D22" s="89" t="s">
        <v>77</v>
      </c>
      <c r="E22" s="90">
        <v>50.0</v>
      </c>
      <c r="F22" s="91"/>
      <c r="G22" s="91"/>
      <c r="H22" s="7">
        <f t="shared" ref="H22:H23" si="3">IF(B22="I",E22,"0")</f>
        <v>50</v>
      </c>
      <c r="I22" s="7" t="str">
        <f t="shared" ref="I22:I23" si="4">IF(B22="II",E22,"0")</f>
        <v>0</v>
      </c>
    </row>
    <row r="23" ht="14.25" customHeight="1">
      <c r="A23" s="92" t="s">
        <v>89</v>
      </c>
      <c r="B23" s="90" t="s">
        <v>28</v>
      </c>
      <c r="C23" s="92" t="s">
        <v>91</v>
      </c>
      <c r="D23" s="93"/>
      <c r="E23" s="90">
        <v>50.0</v>
      </c>
      <c r="F23" s="91"/>
      <c r="G23" s="91"/>
      <c r="H23" s="7" t="str">
        <f t="shared" si="3"/>
        <v>0</v>
      </c>
      <c r="I23" s="7">
        <f t="shared" si="4"/>
        <v>50</v>
      </c>
    </row>
    <row r="24" ht="14.25" customHeight="1">
      <c r="A24" s="94" t="s">
        <v>78</v>
      </c>
      <c r="B24" s="95"/>
      <c r="C24" s="95"/>
      <c r="D24" s="71"/>
      <c r="E24" s="96">
        <f>SUM(E22:E23)</f>
        <v>100</v>
      </c>
      <c r="F24" s="97"/>
      <c r="G24" s="97"/>
    </row>
    <row r="25" ht="14.25" customHeight="1"/>
    <row r="26" ht="21.0" customHeight="1">
      <c r="A26" s="67" t="s">
        <v>79</v>
      </c>
      <c r="F26" s="58"/>
      <c r="G26" s="58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21.0" customHeight="1">
      <c r="A27" s="67" t="s">
        <v>92</v>
      </c>
      <c r="F27" s="58"/>
      <c r="G27" s="5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A18:F18"/>
    <mergeCell ref="A20:A21"/>
    <mergeCell ref="B20:B21"/>
    <mergeCell ref="C20:C21"/>
    <mergeCell ref="D20:D21"/>
    <mergeCell ref="A24:D24"/>
    <mergeCell ref="A26:E26"/>
    <mergeCell ref="A27:E27"/>
    <mergeCell ref="D1:E1"/>
    <mergeCell ref="A7:E7"/>
    <mergeCell ref="A9:F9"/>
    <mergeCell ref="A10:F10"/>
    <mergeCell ref="A11:F11"/>
    <mergeCell ref="A15:E15"/>
    <mergeCell ref="A17:F17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38"/>
    <col customWidth="1" min="2" max="10" width="8.88"/>
    <col customWidth="1" min="11" max="11" width="3.25"/>
    <col customWidth="1" min="12" max="12" width="39.25"/>
    <col customWidth="1" min="13" max="13" width="8.88"/>
    <col customWidth="1" min="14" max="14" width="28.75"/>
    <col customWidth="1" hidden="1" min="15" max="15" width="8.88"/>
    <col customWidth="1" hidden="1" min="16" max="16" width="23.38"/>
    <col customWidth="1" min="17" max="26" width="8.63"/>
  </cols>
  <sheetData>
    <row r="1" ht="16.5" customHeight="1">
      <c r="A1" s="81" t="s">
        <v>93</v>
      </c>
      <c r="B1" s="98" t="s">
        <v>9</v>
      </c>
      <c r="C1" s="50"/>
      <c r="D1" s="50"/>
      <c r="E1" s="50"/>
      <c r="F1" s="50"/>
      <c r="G1" s="50"/>
      <c r="H1" s="51"/>
      <c r="I1" s="99" t="s">
        <v>94</v>
      </c>
      <c r="J1" s="100" t="s">
        <v>95</v>
      </c>
      <c r="K1" s="11"/>
      <c r="M1" s="60"/>
      <c r="N1" s="101"/>
      <c r="P1" s="7" t="s">
        <v>96</v>
      </c>
    </row>
    <row r="2" ht="16.5" customHeight="1">
      <c r="A2" s="102"/>
      <c r="B2" s="98" t="s">
        <v>97</v>
      </c>
      <c r="C2" s="50"/>
      <c r="D2" s="51"/>
      <c r="E2" s="103" t="s">
        <v>98</v>
      </c>
      <c r="F2" s="104"/>
      <c r="G2" s="104"/>
      <c r="H2" s="105"/>
      <c r="I2" s="102"/>
      <c r="J2" s="102"/>
      <c r="K2" s="11"/>
      <c r="M2" s="60"/>
      <c r="N2" s="101"/>
      <c r="P2" s="7" t="s">
        <v>99</v>
      </c>
    </row>
    <row r="3" ht="16.5" customHeight="1">
      <c r="A3" s="102"/>
      <c r="B3" s="106" t="s">
        <v>15</v>
      </c>
      <c r="C3" s="95"/>
      <c r="D3" s="107"/>
      <c r="E3" s="108"/>
      <c r="F3" s="109"/>
      <c r="G3" s="109"/>
      <c r="H3" s="110"/>
      <c r="I3" s="85"/>
      <c r="J3" s="102"/>
      <c r="K3" s="11"/>
      <c r="M3" s="60"/>
      <c r="N3" s="101"/>
      <c r="P3" s="7" t="s">
        <v>12</v>
      </c>
    </row>
    <row r="4" ht="16.5" customHeight="1">
      <c r="A4" s="85"/>
      <c r="B4" s="111" t="s">
        <v>16</v>
      </c>
      <c r="C4" s="111" t="s">
        <v>17</v>
      </c>
      <c r="D4" s="111" t="s">
        <v>100</v>
      </c>
      <c r="E4" s="111" t="s">
        <v>100</v>
      </c>
      <c r="F4" s="112" t="s">
        <v>101</v>
      </c>
      <c r="G4" s="112" t="s">
        <v>84</v>
      </c>
      <c r="H4" s="113" t="s">
        <v>102</v>
      </c>
      <c r="I4" s="114" t="s">
        <v>16</v>
      </c>
      <c r="J4" s="85"/>
      <c r="K4" s="11"/>
      <c r="L4" s="115" t="s">
        <v>103</v>
      </c>
      <c r="M4" s="60"/>
      <c r="N4" s="101"/>
      <c r="P4" s="7">
        <v>880.0</v>
      </c>
    </row>
    <row r="5" ht="16.5" customHeight="1">
      <c r="A5" s="38" t="s">
        <v>104</v>
      </c>
      <c r="B5" s="116">
        <f>'1ª Série'!F25</f>
        <v>0</v>
      </c>
      <c r="C5" s="116">
        <f>'1ª Série'!G25</f>
        <v>0</v>
      </c>
      <c r="D5" s="116">
        <f>'1ª Série'!H25</f>
        <v>0</v>
      </c>
      <c r="E5" s="117">
        <f>'1ª Série'!I25</f>
        <v>0</v>
      </c>
      <c r="F5" s="117" t="s">
        <v>105</v>
      </c>
      <c r="G5" s="117" t="s">
        <v>105</v>
      </c>
      <c r="H5" s="117" t="s">
        <v>105</v>
      </c>
      <c r="I5" s="118" t="str">
        <f>'1ª Série'!J7</f>
        <v/>
      </c>
      <c r="J5" s="119">
        <f t="shared" ref="J5:J8" si="1">B5+C5+D5+E5+I5</f>
        <v>0</v>
      </c>
      <c r="K5" s="11"/>
      <c r="L5" s="120" t="s">
        <v>106</v>
      </c>
      <c r="M5" s="121">
        <f>'1ª Série'!M5+'2ª Série'!M5+'3ª Série'!M5+'4ª Série'!M5+'EST TCC AAC'!H12+'EST TCC AAC'!H20</f>
        <v>50</v>
      </c>
      <c r="N5" s="122" t="str">
        <f>IF(M5&lt;880,P1,IF(M5&gt;1200,P2,"OK"))</f>
        <v>Carga  horária insuficiente</v>
      </c>
      <c r="P5" s="101">
        <v>1200.0</v>
      </c>
    </row>
    <row r="6" ht="16.5" customHeight="1">
      <c r="A6" s="38" t="s">
        <v>107</v>
      </c>
      <c r="B6" s="116">
        <f>'2ª Série'!F25</f>
        <v>0</v>
      </c>
      <c r="C6" s="116">
        <f>'2ª Série'!G25</f>
        <v>0</v>
      </c>
      <c r="D6" s="116">
        <f>'2ª Série'!H25</f>
        <v>0</v>
      </c>
      <c r="E6" s="117">
        <f>'2ª Série'!I25</f>
        <v>0</v>
      </c>
      <c r="F6" s="117" t="s">
        <v>105</v>
      </c>
      <c r="G6" s="117" t="s">
        <v>105</v>
      </c>
      <c r="H6" s="117" t="s">
        <v>105</v>
      </c>
      <c r="I6" s="118">
        <f>'2ª Série'!J25</f>
        <v>0</v>
      </c>
      <c r="J6" s="119">
        <f t="shared" si="1"/>
        <v>0</v>
      </c>
      <c r="K6" s="11"/>
      <c r="L6" s="120" t="s">
        <v>108</v>
      </c>
      <c r="M6" s="121">
        <f>'1ª Série'!N5+'2ª Série'!N5+'3ª Série'!N5+'4ª Série'!N5+'EST TCC AAC'!I12+'EST TCC AAC'!I20</f>
        <v>50</v>
      </c>
      <c r="N6" s="122" t="str">
        <f>IF(M6&lt;1600,P1,IF(M6&gt;1920,P2,"OK"))</f>
        <v>Carga  horária insuficiente</v>
      </c>
      <c r="P6" s="101"/>
    </row>
    <row r="7" ht="16.5" customHeight="1">
      <c r="A7" s="38" t="s">
        <v>109</v>
      </c>
      <c r="B7" s="116">
        <f>'3ª Série'!F25</f>
        <v>0</v>
      </c>
      <c r="C7" s="116">
        <f>'3ª Série'!G25</f>
        <v>0</v>
      </c>
      <c r="D7" s="116">
        <f>'3ª Série'!H25</f>
        <v>0</v>
      </c>
      <c r="E7" s="117">
        <f>'3ª Série'!I25</f>
        <v>0</v>
      </c>
      <c r="F7" s="117" t="s">
        <v>105</v>
      </c>
      <c r="G7" s="117" t="s">
        <v>105</v>
      </c>
      <c r="H7" s="117" t="s">
        <v>105</v>
      </c>
      <c r="I7" s="118">
        <f>'3ª Série'!J25</f>
        <v>0</v>
      </c>
      <c r="J7" s="119">
        <f t="shared" si="1"/>
        <v>0</v>
      </c>
      <c r="K7" s="11"/>
      <c r="L7" s="120" t="s">
        <v>110</v>
      </c>
      <c r="M7" s="121">
        <f>F15</f>
        <v>400</v>
      </c>
      <c r="N7" s="122" t="str">
        <f>IF(M7&lt;400,P1,IF(M7&gt;400,P2,"OK"))</f>
        <v>OK</v>
      </c>
      <c r="P7" s="101">
        <v>1600.0</v>
      </c>
    </row>
    <row r="8" ht="16.5" customHeight="1">
      <c r="A8" s="38" t="s">
        <v>111</v>
      </c>
      <c r="B8" s="116">
        <f>'4ª Série'!F25</f>
        <v>0</v>
      </c>
      <c r="C8" s="116">
        <f>'4ª Série'!G25</f>
        <v>0</v>
      </c>
      <c r="D8" s="116">
        <f>'4ª Série'!H25</f>
        <v>0</v>
      </c>
      <c r="E8" s="117">
        <f>'4ª Série'!I25</f>
        <v>0</v>
      </c>
      <c r="F8" s="117" t="s">
        <v>105</v>
      </c>
      <c r="G8" s="117" t="s">
        <v>105</v>
      </c>
      <c r="H8" s="117" t="s">
        <v>105</v>
      </c>
      <c r="I8" s="118">
        <f>'4ª Série'!J25</f>
        <v>0</v>
      </c>
      <c r="J8" s="119">
        <f t="shared" si="1"/>
        <v>0</v>
      </c>
      <c r="K8" s="11"/>
      <c r="L8" s="123" t="s">
        <v>88</v>
      </c>
      <c r="M8" s="124">
        <f>SUM(M5:M7)</f>
        <v>500</v>
      </c>
      <c r="N8" s="125" t="str">
        <f>IF(M8&lt;3200,P1,IF(M8&gt;3200,P2,"OK"))</f>
        <v>Carga  horária insuficiente</v>
      </c>
      <c r="P8" s="101">
        <v>1920.0</v>
      </c>
    </row>
    <row r="9" ht="16.5" customHeight="1">
      <c r="A9" s="38" t="str">
        <f>'EST TCC AAC'!C3</f>
        <v> Estágio de ....</v>
      </c>
      <c r="B9" s="34" t="s">
        <v>105</v>
      </c>
      <c r="C9" s="34" t="s">
        <v>105</v>
      </c>
      <c r="D9" s="34" t="s">
        <v>105</v>
      </c>
      <c r="E9" s="117" t="s">
        <v>105</v>
      </c>
      <c r="F9" s="117">
        <f>'EST TCC AAC'!F3</f>
        <v>100</v>
      </c>
      <c r="G9" s="117" t="s">
        <v>105</v>
      </c>
      <c r="H9" s="117" t="s">
        <v>105</v>
      </c>
      <c r="I9" s="36" t="s">
        <v>105</v>
      </c>
      <c r="J9" s="119">
        <f t="shared" ref="J9:J12" si="2">F9</f>
        <v>100</v>
      </c>
      <c r="K9" s="11"/>
      <c r="L9" s="115" t="s">
        <v>112</v>
      </c>
      <c r="M9" s="60"/>
      <c r="N9" s="101"/>
    </row>
    <row r="10" ht="16.5" customHeight="1">
      <c r="A10" s="38" t="str">
        <f>'EST TCC AAC'!C4</f>
        <v> Estágio de ....</v>
      </c>
      <c r="B10" s="34" t="s">
        <v>105</v>
      </c>
      <c r="C10" s="34" t="s">
        <v>105</v>
      </c>
      <c r="D10" s="34" t="s">
        <v>105</v>
      </c>
      <c r="E10" s="117" t="s">
        <v>105</v>
      </c>
      <c r="F10" s="117">
        <f>'EST TCC AAC'!F4</f>
        <v>100</v>
      </c>
      <c r="G10" s="117" t="s">
        <v>105</v>
      </c>
      <c r="H10" s="117" t="s">
        <v>105</v>
      </c>
      <c r="I10" s="36" t="s">
        <v>105</v>
      </c>
      <c r="J10" s="119">
        <f t="shared" si="2"/>
        <v>100</v>
      </c>
      <c r="K10" s="11"/>
      <c r="L10" s="120" t="s">
        <v>113</v>
      </c>
      <c r="M10" s="121">
        <f>J15*0.1</f>
        <v>50</v>
      </c>
      <c r="N10" s="122" t="str">
        <f>IF(SUM(D15+E15)&gt;=M10,"OK",P1)</f>
        <v>OK</v>
      </c>
    </row>
    <row r="11" ht="16.5" customHeight="1">
      <c r="A11" s="38" t="str">
        <f>'EST TCC AAC'!C6</f>
        <v> Estágio de ....</v>
      </c>
      <c r="B11" s="34" t="s">
        <v>105</v>
      </c>
      <c r="C11" s="34" t="s">
        <v>105</v>
      </c>
      <c r="D11" s="34" t="s">
        <v>105</v>
      </c>
      <c r="E11" s="117" t="s">
        <v>105</v>
      </c>
      <c r="F11" s="117">
        <f>'EST TCC AAC'!F5</f>
        <v>100</v>
      </c>
      <c r="G11" s="117" t="s">
        <v>105</v>
      </c>
      <c r="H11" s="117" t="s">
        <v>105</v>
      </c>
      <c r="I11" s="36" t="s">
        <v>105</v>
      </c>
      <c r="J11" s="119">
        <f t="shared" si="2"/>
        <v>100</v>
      </c>
      <c r="K11" s="11"/>
      <c r="L11" s="120" t="s">
        <v>114</v>
      </c>
      <c r="M11" s="121">
        <f>J15*0.2</f>
        <v>100</v>
      </c>
      <c r="N11" s="122" t="str">
        <f>IF(I16&lt;=M11,"OK",P2)</f>
        <v>OK</v>
      </c>
    </row>
    <row r="12" ht="16.5" customHeight="1">
      <c r="A12" s="38" t="str">
        <f>'EST TCC AAC'!C6</f>
        <v> Estágio de ....</v>
      </c>
      <c r="B12" s="34" t="s">
        <v>105</v>
      </c>
      <c r="C12" s="34" t="s">
        <v>105</v>
      </c>
      <c r="D12" s="34" t="s">
        <v>105</v>
      </c>
      <c r="E12" s="117" t="s">
        <v>105</v>
      </c>
      <c r="F12" s="117">
        <f>'EST TCC AAC'!F6</f>
        <v>100</v>
      </c>
      <c r="G12" s="117" t="s">
        <v>105</v>
      </c>
      <c r="H12" s="117" t="s">
        <v>105</v>
      </c>
      <c r="I12" s="36" t="s">
        <v>105</v>
      </c>
      <c r="J12" s="119">
        <f t="shared" si="2"/>
        <v>100</v>
      </c>
      <c r="K12" s="11"/>
      <c r="M12" s="60"/>
      <c r="N12" s="101"/>
    </row>
    <row r="13" ht="16.5" customHeight="1">
      <c r="A13" s="38" t="s">
        <v>115</v>
      </c>
      <c r="B13" s="34" t="s">
        <v>105</v>
      </c>
      <c r="C13" s="34" t="s">
        <v>105</v>
      </c>
      <c r="D13" s="34" t="s">
        <v>105</v>
      </c>
      <c r="E13" s="117" t="s">
        <v>105</v>
      </c>
      <c r="F13" s="117" t="s">
        <v>105</v>
      </c>
      <c r="G13" s="117">
        <f>'EST TCC AAC'!F14</f>
        <v>0</v>
      </c>
      <c r="H13" s="117" t="s">
        <v>105</v>
      </c>
      <c r="I13" s="36" t="s">
        <v>105</v>
      </c>
      <c r="J13" s="119">
        <f>G13</f>
        <v>0</v>
      </c>
      <c r="K13" s="11"/>
      <c r="M13" s="60"/>
      <c r="N13" s="101"/>
    </row>
    <row r="14" ht="16.5" customHeight="1">
      <c r="A14" s="38" t="s">
        <v>116</v>
      </c>
      <c r="B14" s="34" t="s">
        <v>105</v>
      </c>
      <c r="C14" s="34" t="s">
        <v>105</v>
      </c>
      <c r="D14" s="34" t="s">
        <v>105</v>
      </c>
      <c r="E14" s="117">
        <f>'EST TCC AAC'!E22</f>
        <v>50</v>
      </c>
      <c r="F14" s="117" t="s">
        <v>105</v>
      </c>
      <c r="G14" s="117" t="s">
        <v>105</v>
      </c>
      <c r="H14" s="117">
        <f>'EST TCC AAC'!E23</f>
        <v>50</v>
      </c>
      <c r="I14" s="36" t="s">
        <v>105</v>
      </c>
      <c r="J14" s="119">
        <f>E14+H14</f>
        <v>100</v>
      </c>
      <c r="K14" s="11"/>
      <c r="M14" s="60"/>
      <c r="N14" s="101"/>
    </row>
    <row r="15" ht="16.5" customHeight="1">
      <c r="A15" s="111" t="s">
        <v>88</v>
      </c>
      <c r="B15" s="34">
        <f t="shared" ref="B15:D15" si="3">SUM(B5:B8)</f>
        <v>0</v>
      </c>
      <c r="C15" s="34">
        <f t="shared" si="3"/>
        <v>0</v>
      </c>
      <c r="D15" s="34">
        <f t="shared" si="3"/>
        <v>0</v>
      </c>
      <c r="E15" s="117">
        <f>SUM(E5:E8)+E14</f>
        <v>50</v>
      </c>
      <c r="F15" s="117">
        <f>SUM(F9:F12)</f>
        <v>400</v>
      </c>
      <c r="G15" s="117">
        <f>G13</f>
        <v>0</v>
      </c>
      <c r="H15" s="117">
        <f>H14</f>
        <v>50</v>
      </c>
      <c r="I15" s="36">
        <f>SUM(I5:I8)</f>
        <v>0</v>
      </c>
      <c r="J15" s="119">
        <f>SUM(J5:J14)</f>
        <v>500</v>
      </c>
      <c r="M15" s="60"/>
      <c r="N15" s="101"/>
    </row>
    <row r="16" ht="16.5" customHeight="1">
      <c r="A16" s="68"/>
      <c r="M16" s="60"/>
      <c r="N16" s="101"/>
    </row>
    <row r="17" ht="36.0" customHeight="1">
      <c r="A17" s="58" t="s">
        <v>117</v>
      </c>
      <c r="M17" s="60"/>
      <c r="N17" s="101"/>
    </row>
    <row r="18" ht="21.0" customHeight="1">
      <c r="A18" s="67" t="s">
        <v>118</v>
      </c>
      <c r="M18" s="60"/>
      <c r="N18" s="101"/>
    </row>
    <row r="19" ht="21.0" customHeight="1">
      <c r="A19" s="67" t="s">
        <v>119</v>
      </c>
      <c r="M19" s="60"/>
      <c r="N19" s="101"/>
    </row>
    <row r="20" ht="36.0" customHeight="1">
      <c r="A20" s="67" t="s">
        <v>120</v>
      </c>
      <c r="M20" s="60"/>
      <c r="N20" s="101"/>
    </row>
    <row r="21" ht="16.5" customHeight="1">
      <c r="M21" s="60"/>
      <c r="N21" s="101"/>
    </row>
    <row r="22" ht="16.5" customHeight="1">
      <c r="M22" s="60"/>
      <c r="N22" s="101"/>
    </row>
    <row r="23" ht="16.5" customHeight="1">
      <c r="M23" s="60"/>
      <c r="N23" s="101"/>
    </row>
    <row r="24" ht="16.5" customHeight="1">
      <c r="M24" s="60"/>
      <c r="N24" s="101"/>
    </row>
    <row r="25" ht="16.5" customHeight="1">
      <c r="M25" s="60"/>
      <c r="N25" s="101"/>
    </row>
    <row r="26" ht="16.5" customHeight="1">
      <c r="M26" s="60"/>
      <c r="N26" s="101"/>
    </row>
    <row r="27" ht="16.5" customHeight="1">
      <c r="M27" s="60"/>
      <c r="N27" s="101"/>
    </row>
    <row r="28" ht="16.5" customHeight="1">
      <c r="M28" s="60"/>
      <c r="N28" s="101"/>
    </row>
    <row r="29" ht="16.5" customHeight="1">
      <c r="M29" s="60"/>
      <c r="N29" s="101"/>
    </row>
    <row r="30" ht="16.5" customHeight="1">
      <c r="M30" s="60"/>
      <c r="N30" s="101"/>
    </row>
    <row r="31" ht="16.5" customHeight="1">
      <c r="M31" s="60"/>
      <c r="N31" s="101"/>
    </row>
    <row r="32" ht="16.5" customHeight="1">
      <c r="M32" s="60"/>
      <c r="N32" s="101"/>
    </row>
    <row r="33" ht="16.5" customHeight="1">
      <c r="M33" s="60"/>
      <c r="N33" s="101"/>
    </row>
    <row r="34" ht="16.5" customHeight="1">
      <c r="M34" s="60"/>
      <c r="N34" s="101"/>
    </row>
    <row r="35" ht="16.5" customHeight="1">
      <c r="M35" s="60"/>
      <c r="N35" s="101"/>
    </row>
    <row r="36" ht="16.5" customHeight="1">
      <c r="M36" s="60"/>
      <c r="N36" s="101"/>
    </row>
    <row r="37" ht="16.5" customHeight="1">
      <c r="M37" s="60"/>
      <c r="N37" s="101"/>
    </row>
    <row r="38" ht="16.5" customHeight="1">
      <c r="M38" s="60"/>
      <c r="N38" s="101"/>
    </row>
    <row r="39" ht="16.5" customHeight="1">
      <c r="M39" s="60"/>
      <c r="N39" s="101"/>
    </row>
    <row r="40" ht="16.5" customHeight="1">
      <c r="M40" s="60"/>
      <c r="N40" s="101"/>
    </row>
    <row r="41" ht="16.5" customHeight="1">
      <c r="M41" s="60"/>
      <c r="N41" s="101"/>
    </row>
    <row r="42" ht="16.5" customHeight="1">
      <c r="M42" s="60"/>
      <c r="N42" s="101"/>
    </row>
    <row r="43" ht="16.5" customHeight="1">
      <c r="M43" s="60"/>
      <c r="N43" s="101"/>
    </row>
    <row r="44" ht="16.5" customHeight="1">
      <c r="M44" s="60"/>
      <c r="N44" s="101"/>
    </row>
    <row r="45" ht="16.5" customHeight="1">
      <c r="M45" s="60"/>
      <c r="N45" s="101"/>
    </row>
    <row r="46" ht="16.5" customHeight="1">
      <c r="M46" s="60"/>
      <c r="N46" s="101"/>
    </row>
    <row r="47" ht="16.5" customHeight="1">
      <c r="M47" s="60"/>
      <c r="N47" s="101"/>
    </row>
    <row r="48" ht="16.5" customHeight="1">
      <c r="M48" s="60"/>
      <c r="N48" s="101"/>
    </row>
    <row r="49" ht="16.5" customHeight="1">
      <c r="M49" s="60"/>
      <c r="N49" s="101"/>
    </row>
    <row r="50" ht="16.5" customHeight="1">
      <c r="M50" s="60"/>
      <c r="N50" s="101"/>
    </row>
    <row r="51" ht="16.5" customHeight="1">
      <c r="M51" s="60"/>
      <c r="N51" s="101"/>
    </row>
    <row r="52" ht="16.5" customHeight="1">
      <c r="M52" s="60"/>
      <c r="N52" s="101"/>
    </row>
    <row r="53" ht="16.5" customHeight="1">
      <c r="M53" s="60"/>
      <c r="N53" s="101"/>
    </row>
    <row r="54" ht="16.5" customHeight="1">
      <c r="M54" s="60"/>
      <c r="N54" s="101"/>
    </row>
    <row r="55" ht="16.5" customHeight="1">
      <c r="M55" s="60"/>
      <c r="N55" s="101"/>
    </row>
    <row r="56" ht="16.5" customHeight="1">
      <c r="M56" s="60"/>
      <c r="N56" s="101"/>
    </row>
    <row r="57" ht="16.5" customHeight="1">
      <c r="M57" s="60"/>
      <c r="N57" s="101"/>
    </row>
    <row r="58" ht="16.5" customHeight="1">
      <c r="M58" s="60"/>
      <c r="N58" s="101"/>
    </row>
    <row r="59" ht="16.5" customHeight="1">
      <c r="M59" s="60"/>
      <c r="N59" s="101"/>
    </row>
    <row r="60" ht="16.5" customHeight="1">
      <c r="M60" s="60"/>
      <c r="N60" s="101"/>
    </row>
    <row r="61" ht="16.5" customHeight="1">
      <c r="M61" s="60"/>
      <c r="N61" s="101"/>
    </row>
    <row r="62" ht="16.5" customHeight="1">
      <c r="M62" s="60"/>
      <c r="N62" s="101"/>
    </row>
    <row r="63" ht="16.5" customHeight="1">
      <c r="M63" s="60"/>
      <c r="N63" s="101"/>
    </row>
    <row r="64" ht="16.5" customHeight="1">
      <c r="M64" s="60"/>
      <c r="N64" s="101"/>
    </row>
    <row r="65" ht="16.5" customHeight="1">
      <c r="M65" s="60"/>
      <c r="N65" s="101"/>
    </row>
    <row r="66" ht="16.5" customHeight="1">
      <c r="M66" s="60"/>
      <c r="N66" s="101"/>
    </row>
    <row r="67" ht="16.5" customHeight="1">
      <c r="M67" s="60"/>
      <c r="N67" s="101"/>
    </row>
    <row r="68" ht="16.5" customHeight="1">
      <c r="M68" s="60"/>
      <c r="N68" s="101"/>
    </row>
    <row r="69" ht="16.5" customHeight="1">
      <c r="M69" s="60"/>
      <c r="N69" s="101"/>
    </row>
    <row r="70" ht="16.5" customHeight="1">
      <c r="M70" s="60"/>
      <c r="N70" s="101"/>
    </row>
    <row r="71" ht="16.5" customHeight="1">
      <c r="M71" s="60"/>
      <c r="N71" s="101"/>
    </row>
    <row r="72" ht="16.5" customHeight="1">
      <c r="M72" s="60"/>
      <c r="N72" s="101"/>
    </row>
    <row r="73" ht="16.5" customHeight="1">
      <c r="M73" s="60"/>
      <c r="N73" s="101"/>
    </row>
    <row r="74" ht="16.5" customHeight="1">
      <c r="M74" s="60"/>
      <c r="N74" s="101"/>
    </row>
    <row r="75" ht="16.5" customHeight="1">
      <c r="M75" s="60"/>
      <c r="N75" s="101"/>
    </row>
    <row r="76" ht="16.5" customHeight="1">
      <c r="M76" s="60"/>
      <c r="N76" s="101"/>
    </row>
    <row r="77" ht="16.5" customHeight="1">
      <c r="M77" s="60"/>
      <c r="N77" s="101"/>
    </row>
    <row r="78" ht="16.5" customHeight="1">
      <c r="M78" s="60"/>
      <c r="N78" s="101"/>
    </row>
    <row r="79" ht="16.5" customHeight="1">
      <c r="M79" s="60"/>
      <c r="N79" s="101"/>
    </row>
    <row r="80" ht="16.5" customHeight="1">
      <c r="M80" s="60"/>
      <c r="N80" s="101"/>
    </row>
    <row r="81" ht="16.5" customHeight="1">
      <c r="M81" s="60"/>
      <c r="N81" s="101"/>
    </row>
    <row r="82" ht="16.5" customHeight="1">
      <c r="M82" s="60"/>
      <c r="N82" s="101"/>
    </row>
    <row r="83" ht="16.5" customHeight="1">
      <c r="M83" s="60"/>
      <c r="N83" s="101"/>
    </row>
    <row r="84" ht="16.5" customHeight="1">
      <c r="M84" s="60"/>
      <c r="N84" s="101"/>
    </row>
    <row r="85" ht="16.5" customHeight="1">
      <c r="M85" s="60"/>
      <c r="N85" s="101"/>
    </row>
    <row r="86" ht="16.5" customHeight="1">
      <c r="M86" s="60"/>
      <c r="N86" s="101"/>
    </row>
    <row r="87" ht="16.5" customHeight="1">
      <c r="M87" s="60"/>
      <c r="N87" s="101"/>
    </row>
    <row r="88" ht="16.5" customHeight="1">
      <c r="M88" s="60"/>
      <c r="N88" s="101"/>
    </row>
    <row r="89" ht="16.5" customHeight="1">
      <c r="M89" s="60"/>
      <c r="N89" s="101"/>
    </row>
    <row r="90" ht="16.5" customHeight="1">
      <c r="M90" s="60"/>
      <c r="N90" s="101"/>
    </row>
    <row r="91" ht="16.5" customHeight="1">
      <c r="M91" s="60"/>
      <c r="N91" s="101"/>
    </row>
    <row r="92" ht="16.5" customHeight="1">
      <c r="M92" s="60"/>
      <c r="N92" s="101"/>
    </row>
    <row r="93" ht="16.5" customHeight="1">
      <c r="M93" s="60"/>
      <c r="N93" s="101"/>
    </row>
    <row r="94" ht="16.5" customHeight="1">
      <c r="M94" s="60"/>
      <c r="N94" s="101"/>
    </row>
    <row r="95" ht="16.5" customHeight="1">
      <c r="M95" s="60"/>
      <c r="N95" s="101"/>
    </row>
    <row r="96" ht="16.5" customHeight="1">
      <c r="M96" s="60"/>
      <c r="N96" s="101"/>
    </row>
    <row r="97" ht="16.5" customHeight="1">
      <c r="M97" s="60"/>
      <c r="N97" s="101"/>
    </row>
    <row r="98" ht="16.5" customHeight="1">
      <c r="M98" s="60"/>
      <c r="N98" s="101"/>
    </row>
    <row r="99" ht="16.5" customHeight="1">
      <c r="M99" s="60"/>
      <c r="N99" s="101"/>
    </row>
    <row r="100" ht="16.5" customHeight="1">
      <c r="M100" s="60"/>
      <c r="N100" s="101"/>
    </row>
    <row r="101" ht="16.5" customHeight="1">
      <c r="M101" s="60"/>
      <c r="N101" s="101"/>
    </row>
    <row r="102" ht="16.5" customHeight="1">
      <c r="M102" s="60"/>
      <c r="N102" s="101"/>
    </row>
    <row r="103" ht="16.5" customHeight="1">
      <c r="M103" s="60"/>
      <c r="N103" s="101"/>
    </row>
    <row r="104" ht="16.5" customHeight="1">
      <c r="M104" s="60"/>
      <c r="N104" s="101"/>
    </row>
    <row r="105" ht="16.5" customHeight="1">
      <c r="M105" s="60"/>
      <c r="N105" s="101"/>
    </row>
    <row r="106" ht="16.5" customHeight="1">
      <c r="M106" s="60"/>
      <c r="N106" s="101"/>
    </row>
    <row r="107" ht="16.5" customHeight="1">
      <c r="M107" s="60"/>
      <c r="N107" s="101"/>
    </row>
    <row r="108" ht="16.5" customHeight="1">
      <c r="M108" s="60"/>
      <c r="N108" s="101"/>
    </row>
    <row r="109" ht="16.5" customHeight="1">
      <c r="M109" s="60"/>
      <c r="N109" s="101"/>
    </row>
    <row r="110" ht="16.5" customHeight="1">
      <c r="M110" s="60"/>
      <c r="N110" s="101"/>
    </row>
    <row r="111" ht="16.5" customHeight="1">
      <c r="M111" s="60"/>
      <c r="N111" s="101"/>
    </row>
    <row r="112" ht="16.5" customHeight="1">
      <c r="M112" s="60"/>
      <c r="N112" s="101"/>
    </row>
    <row r="113" ht="16.5" customHeight="1">
      <c r="M113" s="60"/>
      <c r="N113" s="101"/>
    </row>
    <row r="114" ht="16.5" customHeight="1">
      <c r="M114" s="60"/>
      <c r="N114" s="101"/>
    </row>
    <row r="115" ht="16.5" customHeight="1">
      <c r="M115" s="60"/>
      <c r="N115" s="101"/>
    </row>
    <row r="116" ht="16.5" customHeight="1">
      <c r="M116" s="60"/>
      <c r="N116" s="101"/>
    </row>
    <row r="117" ht="16.5" customHeight="1">
      <c r="M117" s="60"/>
      <c r="N117" s="101"/>
    </row>
    <row r="118" ht="16.5" customHeight="1">
      <c r="M118" s="60"/>
      <c r="N118" s="101"/>
    </row>
    <row r="119" ht="16.5" customHeight="1">
      <c r="M119" s="60"/>
      <c r="N119" s="101"/>
    </row>
    <row r="120" ht="16.5" customHeight="1">
      <c r="M120" s="60"/>
      <c r="N120" s="101"/>
    </row>
    <row r="121" ht="16.5" customHeight="1">
      <c r="M121" s="60"/>
      <c r="N121" s="101"/>
    </row>
    <row r="122" ht="16.5" customHeight="1">
      <c r="M122" s="60"/>
      <c r="N122" s="101"/>
    </row>
    <row r="123" ht="16.5" customHeight="1">
      <c r="M123" s="60"/>
      <c r="N123" s="101"/>
    </row>
    <row r="124" ht="16.5" customHeight="1">
      <c r="M124" s="60"/>
      <c r="N124" s="101"/>
    </row>
    <row r="125" ht="16.5" customHeight="1">
      <c r="M125" s="60"/>
      <c r="N125" s="101"/>
    </row>
    <row r="126" ht="16.5" customHeight="1">
      <c r="M126" s="60"/>
      <c r="N126" s="101"/>
    </row>
    <row r="127" ht="16.5" customHeight="1">
      <c r="M127" s="60"/>
      <c r="N127" s="101"/>
    </row>
    <row r="128" ht="16.5" customHeight="1">
      <c r="M128" s="60"/>
      <c r="N128" s="101"/>
    </row>
    <row r="129" ht="16.5" customHeight="1">
      <c r="M129" s="60"/>
      <c r="N129" s="101"/>
    </row>
    <row r="130" ht="16.5" customHeight="1">
      <c r="M130" s="60"/>
      <c r="N130" s="101"/>
    </row>
    <row r="131" ht="16.5" customHeight="1">
      <c r="M131" s="60"/>
      <c r="N131" s="101"/>
    </row>
    <row r="132" ht="16.5" customHeight="1">
      <c r="M132" s="60"/>
      <c r="N132" s="101"/>
    </row>
    <row r="133" ht="16.5" customHeight="1">
      <c r="M133" s="60"/>
      <c r="N133" s="101"/>
    </row>
    <row r="134" ht="16.5" customHeight="1">
      <c r="M134" s="60"/>
      <c r="N134" s="101"/>
    </row>
    <row r="135" ht="16.5" customHeight="1">
      <c r="M135" s="60"/>
      <c r="N135" s="101"/>
    </row>
    <row r="136" ht="16.5" customHeight="1">
      <c r="M136" s="60"/>
      <c r="N136" s="101"/>
    </row>
    <row r="137" ht="16.5" customHeight="1">
      <c r="M137" s="60"/>
      <c r="N137" s="101"/>
    </row>
    <row r="138" ht="16.5" customHeight="1">
      <c r="M138" s="60"/>
      <c r="N138" s="101"/>
    </row>
    <row r="139" ht="16.5" customHeight="1">
      <c r="M139" s="60"/>
      <c r="N139" s="101"/>
    </row>
    <row r="140" ht="16.5" customHeight="1">
      <c r="M140" s="60"/>
      <c r="N140" s="101"/>
    </row>
    <row r="141" ht="16.5" customHeight="1">
      <c r="M141" s="60"/>
      <c r="N141" s="101"/>
    </row>
    <row r="142" ht="16.5" customHeight="1">
      <c r="M142" s="60"/>
      <c r="N142" s="101"/>
    </row>
    <row r="143" ht="16.5" customHeight="1">
      <c r="M143" s="60"/>
      <c r="N143" s="101"/>
    </row>
    <row r="144" ht="16.5" customHeight="1">
      <c r="M144" s="60"/>
      <c r="N144" s="101"/>
    </row>
    <row r="145" ht="16.5" customHeight="1">
      <c r="M145" s="60"/>
      <c r="N145" s="101"/>
    </row>
    <row r="146" ht="16.5" customHeight="1">
      <c r="M146" s="60"/>
      <c r="N146" s="101"/>
    </row>
    <row r="147" ht="16.5" customHeight="1">
      <c r="M147" s="60"/>
      <c r="N147" s="101"/>
    </row>
    <row r="148" ht="16.5" customHeight="1">
      <c r="M148" s="60"/>
      <c r="N148" s="101"/>
    </row>
    <row r="149" ht="16.5" customHeight="1">
      <c r="M149" s="60"/>
      <c r="N149" s="101"/>
    </row>
    <row r="150" ht="16.5" customHeight="1">
      <c r="M150" s="60"/>
      <c r="N150" s="101"/>
    </row>
    <row r="151" ht="16.5" customHeight="1">
      <c r="M151" s="60"/>
      <c r="N151" s="101"/>
    </row>
    <row r="152" ht="16.5" customHeight="1">
      <c r="M152" s="60"/>
      <c r="N152" s="101"/>
    </row>
    <row r="153" ht="16.5" customHeight="1">
      <c r="M153" s="60"/>
      <c r="N153" s="101"/>
    </row>
    <row r="154" ht="16.5" customHeight="1">
      <c r="M154" s="60"/>
      <c r="N154" s="101"/>
    </row>
    <row r="155" ht="16.5" customHeight="1">
      <c r="M155" s="60"/>
      <c r="N155" s="101"/>
    </row>
    <row r="156" ht="16.5" customHeight="1">
      <c r="M156" s="60"/>
      <c r="N156" s="101"/>
    </row>
    <row r="157" ht="16.5" customHeight="1">
      <c r="M157" s="60"/>
      <c r="N157" s="101"/>
    </row>
    <row r="158" ht="16.5" customHeight="1">
      <c r="M158" s="60"/>
      <c r="N158" s="101"/>
    </row>
    <row r="159" ht="16.5" customHeight="1">
      <c r="M159" s="60"/>
      <c r="N159" s="101"/>
    </row>
    <row r="160" ht="16.5" customHeight="1">
      <c r="M160" s="60"/>
      <c r="N160" s="101"/>
    </row>
    <row r="161" ht="16.5" customHeight="1">
      <c r="M161" s="60"/>
      <c r="N161" s="101"/>
    </row>
    <row r="162" ht="16.5" customHeight="1">
      <c r="M162" s="60"/>
      <c r="N162" s="101"/>
    </row>
    <row r="163" ht="16.5" customHeight="1">
      <c r="M163" s="60"/>
      <c r="N163" s="101"/>
    </row>
    <row r="164" ht="16.5" customHeight="1">
      <c r="M164" s="60"/>
      <c r="N164" s="101"/>
    </row>
    <row r="165" ht="16.5" customHeight="1">
      <c r="M165" s="60"/>
      <c r="N165" s="101"/>
    </row>
    <row r="166" ht="16.5" customHeight="1">
      <c r="M166" s="60"/>
      <c r="N166" s="101"/>
    </row>
    <row r="167" ht="16.5" customHeight="1">
      <c r="M167" s="60"/>
      <c r="N167" s="101"/>
    </row>
    <row r="168" ht="16.5" customHeight="1">
      <c r="M168" s="60"/>
      <c r="N168" s="101"/>
    </row>
    <row r="169" ht="16.5" customHeight="1">
      <c r="M169" s="60"/>
      <c r="N169" s="101"/>
    </row>
    <row r="170" ht="16.5" customHeight="1">
      <c r="M170" s="60"/>
      <c r="N170" s="101"/>
    </row>
    <row r="171" ht="16.5" customHeight="1">
      <c r="M171" s="60"/>
      <c r="N171" s="101"/>
    </row>
    <row r="172" ht="16.5" customHeight="1">
      <c r="M172" s="60"/>
      <c r="N172" s="101"/>
    </row>
    <row r="173" ht="16.5" customHeight="1">
      <c r="M173" s="60"/>
      <c r="N173" s="101"/>
    </row>
    <row r="174" ht="16.5" customHeight="1">
      <c r="M174" s="60"/>
      <c r="N174" s="101"/>
    </row>
    <row r="175" ht="16.5" customHeight="1">
      <c r="M175" s="60"/>
      <c r="N175" s="101"/>
    </row>
    <row r="176" ht="16.5" customHeight="1">
      <c r="M176" s="60"/>
      <c r="N176" s="101"/>
    </row>
    <row r="177" ht="16.5" customHeight="1">
      <c r="M177" s="60"/>
      <c r="N177" s="101"/>
    </row>
    <row r="178" ht="16.5" customHeight="1">
      <c r="M178" s="60"/>
      <c r="N178" s="101"/>
    </row>
    <row r="179" ht="16.5" customHeight="1">
      <c r="M179" s="60"/>
      <c r="N179" s="101"/>
    </row>
    <row r="180" ht="16.5" customHeight="1">
      <c r="M180" s="60"/>
      <c r="N180" s="101"/>
    </row>
    <row r="181" ht="16.5" customHeight="1">
      <c r="M181" s="60"/>
      <c r="N181" s="101"/>
    </row>
    <row r="182" ht="16.5" customHeight="1">
      <c r="M182" s="60"/>
      <c r="N182" s="101"/>
    </row>
    <row r="183" ht="16.5" customHeight="1">
      <c r="M183" s="60"/>
      <c r="N183" s="101"/>
    </row>
    <row r="184" ht="16.5" customHeight="1">
      <c r="M184" s="60"/>
      <c r="N184" s="101"/>
    </row>
    <row r="185" ht="16.5" customHeight="1">
      <c r="M185" s="60"/>
      <c r="N185" s="101"/>
    </row>
    <row r="186" ht="16.5" customHeight="1">
      <c r="M186" s="60"/>
      <c r="N186" s="101"/>
    </row>
    <row r="187" ht="16.5" customHeight="1">
      <c r="M187" s="60"/>
      <c r="N187" s="101"/>
    </row>
    <row r="188" ht="16.5" customHeight="1">
      <c r="M188" s="60"/>
      <c r="N188" s="101"/>
    </row>
    <row r="189" ht="16.5" customHeight="1">
      <c r="M189" s="60"/>
      <c r="N189" s="101"/>
    </row>
    <row r="190" ht="16.5" customHeight="1">
      <c r="M190" s="60"/>
      <c r="N190" s="101"/>
    </row>
    <row r="191" ht="16.5" customHeight="1">
      <c r="M191" s="60"/>
      <c r="N191" s="101"/>
    </row>
    <row r="192" ht="16.5" customHeight="1">
      <c r="M192" s="60"/>
      <c r="N192" s="101"/>
    </row>
    <row r="193" ht="16.5" customHeight="1">
      <c r="M193" s="60"/>
      <c r="N193" s="101"/>
    </row>
    <row r="194" ht="16.5" customHeight="1">
      <c r="M194" s="60"/>
      <c r="N194" s="101"/>
    </row>
    <row r="195" ht="16.5" customHeight="1">
      <c r="M195" s="60"/>
      <c r="N195" s="101"/>
    </row>
    <row r="196" ht="16.5" customHeight="1">
      <c r="M196" s="60"/>
      <c r="N196" s="101"/>
    </row>
    <row r="197" ht="16.5" customHeight="1">
      <c r="M197" s="60"/>
      <c r="N197" s="101"/>
    </row>
    <row r="198" ht="16.5" customHeight="1">
      <c r="M198" s="60"/>
      <c r="N198" s="101"/>
    </row>
    <row r="199" ht="16.5" customHeight="1">
      <c r="M199" s="60"/>
      <c r="N199" s="101"/>
    </row>
    <row r="200" ht="16.5" customHeight="1">
      <c r="M200" s="60"/>
      <c r="N200" s="101"/>
    </row>
    <row r="201" ht="16.5" customHeight="1">
      <c r="M201" s="60"/>
      <c r="N201" s="101"/>
    </row>
    <row r="202" ht="16.5" customHeight="1">
      <c r="M202" s="60"/>
      <c r="N202" s="101"/>
    </row>
    <row r="203" ht="16.5" customHeight="1">
      <c r="M203" s="60"/>
      <c r="N203" s="101"/>
    </row>
    <row r="204" ht="16.5" customHeight="1">
      <c r="M204" s="60"/>
      <c r="N204" s="101"/>
    </row>
    <row r="205" ht="16.5" customHeight="1">
      <c r="M205" s="60"/>
      <c r="N205" s="101"/>
    </row>
    <row r="206" ht="16.5" customHeight="1">
      <c r="M206" s="60"/>
      <c r="N206" s="101"/>
    </row>
    <row r="207" ht="16.5" customHeight="1">
      <c r="M207" s="60"/>
      <c r="N207" s="101"/>
    </row>
    <row r="208" ht="16.5" customHeight="1">
      <c r="M208" s="60"/>
      <c r="N208" s="101"/>
    </row>
    <row r="209" ht="16.5" customHeight="1">
      <c r="M209" s="60"/>
      <c r="N209" s="101"/>
    </row>
    <row r="210" ht="16.5" customHeight="1">
      <c r="M210" s="60"/>
      <c r="N210" s="101"/>
    </row>
    <row r="211" ht="16.5" customHeight="1">
      <c r="M211" s="60"/>
      <c r="N211" s="101"/>
    </row>
    <row r="212" ht="16.5" customHeight="1">
      <c r="M212" s="60"/>
      <c r="N212" s="101"/>
    </row>
    <row r="213" ht="16.5" customHeight="1">
      <c r="M213" s="60"/>
      <c r="N213" s="101"/>
    </row>
    <row r="214" ht="16.5" customHeight="1">
      <c r="M214" s="60"/>
      <c r="N214" s="101"/>
    </row>
    <row r="215" ht="16.5" customHeight="1">
      <c r="M215" s="60"/>
      <c r="N215" s="101"/>
    </row>
    <row r="216" ht="16.5" customHeight="1">
      <c r="M216" s="60"/>
      <c r="N216" s="101"/>
    </row>
    <row r="217" ht="16.5" customHeight="1">
      <c r="M217" s="60"/>
      <c r="N217" s="101"/>
    </row>
    <row r="218" ht="16.5" customHeight="1">
      <c r="M218" s="60"/>
      <c r="N218" s="101"/>
    </row>
    <row r="219" ht="16.5" customHeight="1">
      <c r="M219" s="60"/>
      <c r="N219" s="101"/>
    </row>
    <row r="220" ht="16.5" customHeight="1">
      <c r="M220" s="60"/>
      <c r="N220" s="101"/>
    </row>
    <row r="221" ht="16.5" customHeight="1">
      <c r="M221" s="60"/>
      <c r="N221" s="101"/>
    </row>
    <row r="222" ht="16.5" customHeight="1">
      <c r="M222" s="60"/>
      <c r="N222" s="101"/>
    </row>
    <row r="223" ht="16.5" customHeight="1">
      <c r="M223" s="60"/>
      <c r="N223" s="101"/>
    </row>
    <row r="224" ht="16.5" customHeight="1">
      <c r="M224" s="60"/>
      <c r="N224" s="101"/>
    </row>
    <row r="225" ht="16.5" customHeight="1">
      <c r="M225" s="60"/>
      <c r="N225" s="101"/>
    </row>
    <row r="226" ht="16.5" customHeight="1">
      <c r="M226" s="60"/>
      <c r="N226" s="101"/>
    </row>
    <row r="227" ht="16.5" customHeight="1">
      <c r="M227" s="60"/>
      <c r="N227" s="101"/>
    </row>
    <row r="228" ht="16.5" customHeight="1">
      <c r="M228" s="60"/>
      <c r="N228" s="101"/>
    </row>
    <row r="229" ht="16.5" customHeight="1">
      <c r="M229" s="60"/>
      <c r="N229" s="101"/>
    </row>
    <row r="230" ht="16.5" customHeight="1">
      <c r="M230" s="60"/>
      <c r="N230" s="101"/>
    </row>
    <row r="231" ht="16.5" customHeight="1">
      <c r="M231" s="60"/>
      <c r="N231" s="101"/>
    </row>
    <row r="232" ht="16.5" customHeight="1">
      <c r="M232" s="60"/>
      <c r="N232" s="101"/>
    </row>
    <row r="233" ht="16.5" customHeight="1">
      <c r="M233" s="60"/>
      <c r="N233" s="101"/>
    </row>
    <row r="234" ht="16.5" customHeight="1">
      <c r="M234" s="60"/>
      <c r="N234" s="101"/>
    </row>
    <row r="235" ht="16.5" customHeight="1">
      <c r="M235" s="60"/>
      <c r="N235" s="101"/>
    </row>
    <row r="236" ht="16.5" customHeight="1">
      <c r="M236" s="60"/>
      <c r="N236" s="101"/>
    </row>
    <row r="237" ht="16.5" customHeight="1">
      <c r="M237" s="60"/>
      <c r="N237" s="101"/>
    </row>
    <row r="238" ht="16.5" customHeight="1">
      <c r="M238" s="60"/>
      <c r="N238" s="101"/>
    </row>
    <row r="239" ht="16.5" customHeight="1">
      <c r="M239" s="60"/>
      <c r="N239" s="101"/>
    </row>
    <row r="240" ht="16.5" customHeight="1">
      <c r="M240" s="60"/>
      <c r="N240" s="101"/>
    </row>
    <row r="241" ht="16.5" customHeight="1">
      <c r="M241" s="60"/>
      <c r="N241" s="101"/>
    </row>
    <row r="242" ht="16.5" customHeight="1">
      <c r="M242" s="60"/>
      <c r="N242" s="101"/>
    </row>
    <row r="243" ht="16.5" customHeight="1">
      <c r="M243" s="60"/>
      <c r="N243" s="101"/>
    </row>
    <row r="244" ht="16.5" customHeight="1">
      <c r="M244" s="60"/>
      <c r="N244" s="101"/>
    </row>
    <row r="245" ht="16.5" customHeight="1">
      <c r="M245" s="60"/>
      <c r="N245" s="101"/>
    </row>
    <row r="246" ht="16.5" customHeight="1">
      <c r="M246" s="60"/>
      <c r="N246" s="101"/>
    </row>
    <row r="247" ht="16.5" customHeight="1">
      <c r="M247" s="60"/>
      <c r="N247" s="101"/>
    </row>
    <row r="248" ht="16.5" customHeight="1">
      <c r="M248" s="60"/>
      <c r="N248" s="101"/>
    </row>
    <row r="249" ht="16.5" customHeight="1">
      <c r="M249" s="60"/>
      <c r="N249" s="101"/>
    </row>
    <row r="250" ht="16.5" customHeight="1">
      <c r="M250" s="60"/>
      <c r="N250" s="101"/>
    </row>
    <row r="251" ht="16.5" customHeight="1">
      <c r="M251" s="60"/>
      <c r="N251" s="101"/>
    </row>
    <row r="252" ht="16.5" customHeight="1">
      <c r="M252" s="60"/>
      <c r="N252" s="101"/>
    </row>
    <row r="253" ht="16.5" customHeight="1">
      <c r="M253" s="60"/>
      <c r="N253" s="101"/>
    </row>
    <row r="254" ht="16.5" customHeight="1">
      <c r="M254" s="60"/>
      <c r="N254" s="101"/>
    </row>
    <row r="255" ht="16.5" customHeight="1">
      <c r="M255" s="60"/>
      <c r="N255" s="101"/>
    </row>
    <row r="256" ht="16.5" customHeight="1">
      <c r="M256" s="60"/>
      <c r="N256" s="101"/>
    </row>
    <row r="257" ht="16.5" customHeight="1">
      <c r="M257" s="60"/>
      <c r="N257" s="101"/>
    </row>
    <row r="258" ht="16.5" customHeight="1">
      <c r="M258" s="60"/>
      <c r="N258" s="101"/>
    </row>
    <row r="259" ht="16.5" customHeight="1">
      <c r="M259" s="60"/>
      <c r="N259" s="101"/>
    </row>
    <row r="260" ht="16.5" customHeight="1">
      <c r="M260" s="60"/>
      <c r="N260" s="101"/>
    </row>
    <row r="261" ht="16.5" customHeight="1">
      <c r="M261" s="60"/>
      <c r="N261" s="101"/>
    </row>
    <row r="262" ht="16.5" customHeight="1">
      <c r="M262" s="60"/>
      <c r="N262" s="101"/>
    </row>
    <row r="263" ht="16.5" customHeight="1">
      <c r="M263" s="60"/>
      <c r="N263" s="101"/>
    </row>
    <row r="264" ht="16.5" customHeight="1">
      <c r="M264" s="60"/>
      <c r="N264" s="101"/>
    </row>
    <row r="265" ht="16.5" customHeight="1">
      <c r="M265" s="60"/>
      <c r="N265" s="101"/>
    </row>
    <row r="266" ht="16.5" customHeight="1">
      <c r="M266" s="60"/>
      <c r="N266" s="101"/>
    </row>
    <row r="267" ht="16.5" customHeight="1">
      <c r="M267" s="60"/>
      <c r="N267" s="101"/>
    </row>
    <row r="268" ht="16.5" customHeight="1">
      <c r="M268" s="60"/>
      <c r="N268" s="101"/>
    </row>
    <row r="269" ht="16.5" customHeight="1">
      <c r="M269" s="60"/>
      <c r="N269" s="101"/>
    </row>
    <row r="270" ht="16.5" customHeight="1">
      <c r="M270" s="60"/>
      <c r="N270" s="101"/>
    </row>
    <row r="271" ht="16.5" customHeight="1">
      <c r="M271" s="60"/>
      <c r="N271" s="101"/>
    </row>
    <row r="272" ht="16.5" customHeight="1">
      <c r="M272" s="60"/>
      <c r="N272" s="101"/>
    </row>
    <row r="273" ht="16.5" customHeight="1">
      <c r="M273" s="60"/>
      <c r="N273" s="101"/>
    </row>
    <row r="274" ht="16.5" customHeight="1">
      <c r="M274" s="60"/>
      <c r="N274" s="101"/>
    </row>
    <row r="275" ht="16.5" customHeight="1">
      <c r="M275" s="60"/>
      <c r="N275" s="101"/>
    </row>
    <row r="276" ht="16.5" customHeight="1">
      <c r="M276" s="60"/>
      <c r="N276" s="101"/>
    </row>
    <row r="277" ht="16.5" customHeight="1">
      <c r="M277" s="60"/>
      <c r="N277" s="101"/>
    </row>
    <row r="278" ht="16.5" customHeight="1">
      <c r="M278" s="60"/>
      <c r="N278" s="101"/>
    </row>
    <row r="279" ht="16.5" customHeight="1">
      <c r="M279" s="60"/>
      <c r="N279" s="101"/>
    </row>
    <row r="280" ht="16.5" customHeight="1">
      <c r="M280" s="60"/>
      <c r="N280" s="101"/>
    </row>
    <row r="281" ht="16.5" customHeight="1">
      <c r="M281" s="60"/>
      <c r="N281" s="101"/>
    </row>
    <row r="282" ht="16.5" customHeight="1">
      <c r="M282" s="60"/>
      <c r="N282" s="101"/>
    </row>
    <row r="283" ht="16.5" customHeight="1">
      <c r="M283" s="60"/>
      <c r="N283" s="101"/>
    </row>
    <row r="284" ht="16.5" customHeight="1">
      <c r="M284" s="60"/>
      <c r="N284" s="101"/>
    </row>
    <row r="285" ht="16.5" customHeight="1">
      <c r="M285" s="60"/>
      <c r="N285" s="101"/>
    </row>
    <row r="286" ht="16.5" customHeight="1">
      <c r="M286" s="60"/>
      <c r="N286" s="101"/>
    </row>
    <row r="287" ht="16.5" customHeight="1">
      <c r="M287" s="60"/>
      <c r="N287" s="101"/>
    </row>
    <row r="288" ht="16.5" customHeight="1">
      <c r="M288" s="60"/>
      <c r="N288" s="101"/>
    </row>
    <row r="289" ht="16.5" customHeight="1">
      <c r="M289" s="60"/>
      <c r="N289" s="101"/>
    </row>
    <row r="290" ht="16.5" customHeight="1">
      <c r="M290" s="60"/>
      <c r="N290" s="101"/>
    </row>
    <row r="291" ht="16.5" customHeight="1">
      <c r="M291" s="60"/>
      <c r="N291" s="101"/>
    </row>
    <row r="292" ht="16.5" customHeight="1">
      <c r="M292" s="60"/>
      <c r="N292" s="101"/>
    </row>
    <row r="293" ht="16.5" customHeight="1">
      <c r="M293" s="60"/>
      <c r="N293" s="101"/>
    </row>
    <row r="294" ht="16.5" customHeight="1">
      <c r="M294" s="60"/>
      <c r="N294" s="101"/>
    </row>
    <row r="295" ht="16.5" customHeight="1">
      <c r="M295" s="60"/>
      <c r="N295" s="101"/>
    </row>
    <row r="296" ht="16.5" customHeight="1">
      <c r="M296" s="60"/>
      <c r="N296" s="101"/>
    </row>
    <row r="297" ht="16.5" customHeight="1">
      <c r="M297" s="60"/>
      <c r="N297" s="101"/>
    </row>
    <row r="298" ht="16.5" customHeight="1">
      <c r="M298" s="60"/>
      <c r="N298" s="101"/>
    </row>
    <row r="299" ht="16.5" customHeight="1">
      <c r="M299" s="60"/>
      <c r="N299" s="101"/>
    </row>
    <row r="300" ht="16.5" customHeight="1">
      <c r="M300" s="60"/>
      <c r="N300" s="101"/>
    </row>
    <row r="301" ht="16.5" customHeight="1">
      <c r="M301" s="60"/>
      <c r="N301" s="101"/>
    </row>
    <row r="302" ht="16.5" customHeight="1">
      <c r="M302" s="60"/>
      <c r="N302" s="101"/>
    </row>
    <row r="303" ht="16.5" customHeight="1">
      <c r="M303" s="60"/>
      <c r="N303" s="101"/>
    </row>
    <row r="304" ht="16.5" customHeight="1">
      <c r="M304" s="60"/>
      <c r="N304" s="101"/>
    </row>
    <row r="305" ht="16.5" customHeight="1">
      <c r="M305" s="60"/>
      <c r="N305" s="101"/>
    </row>
    <row r="306" ht="16.5" customHeight="1">
      <c r="M306" s="60"/>
      <c r="N306" s="101"/>
    </row>
    <row r="307" ht="16.5" customHeight="1">
      <c r="M307" s="60"/>
      <c r="N307" s="101"/>
    </row>
    <row r="308" ht="16.5" customHeight="1">
      <c r="M308" s="60"/>
      <c r="N308" s="101"/>
    </row>
    <row r="309" ht="16.5" customHeight="1">
      <c r="M309" s="60"/>
      <c r="N309" s="101"/>
    </row>
    <row r="310" ht="16.5" customHeight="1">
      <c r="M310" s="60"/>
      <c r="N310" s="101"/>
    </row>
    <row r="311" ht="16.5" customHeight="1">
      <c r="M311" s="60"/>
      <c r="N311" s="101"/>
    </row>
    <row r="312" ht="16.5" customHeight="1">
      <c r="M312" s="60"/>
      <c r="N312" s="101"/>
    </row>
    <row r="313" ht="16.5" customHeight="1">
      <c r="M313" s="60"/>
      <c r="N313" s="101"/>
    </row>
    <row r="314" ht="16.5" customHeight="1">
      <c r="M314" s="60"/>
      <c r="N314" s="101"/>
    </row>
    <row r="315" ht="16.5" customHeight="1">
      <c r="M315" s="60"/>
      <c r="N315" s="101"/>
    </row>
    <row r="316" ht="16.5" customHeight="1">
      <c r="M316" s="60"/>
      <c r="N316" s="101"/>
    </row>
    <row r="317" ht="16.5" customHeight="1">
      <c r="M317" s="60"/>
      <c r="N317" s="101"/>
    </row>
    <row r="318" ht="16.5" customHeight="1">
      <c r="M318" s="60"/>
      <c r="N318" s="101"/>
    </row>
    <row r="319" ht="16.5" customHeight="1">
      <c r="M319" s="60"/>
      <c r="N319" s="101"/>
    </row>
    <row r="320" ht="16.5" customHeight="1">
      <c r="M320" s="60"/>
      <c r="N320" s="101"/>
    </row>
    <row r="321" ht="16.5" customHeight="1">
      <c r="M321" s="60"/>
      <c r="N321" s="101"/>
    </row>
    <row r="322" ht="16.5" customHeight="1">
      <c r="M322" s="60"/>
      <c r="N322" s="101"/>
    </row>
    <row r="323" ht="16.5" customHeight="1">
      <c r="M323" s="60"/>
      <c r="N323" s="101"/>
    </row>
    <row r="324" ht="16.5" customHeight="1">
      <c r="M324" s="60"/>
      <c r="N324" s="101"/>
    </row>
    <row r="325" ht="16.5" customHeight="1">
      <c r="M325" s="60"/>
      <c r="N325" s="101"/>
    </row>
    <row r="326" ht="16.5" customHeight="1">
      <c r="M326" s="60"/>
      <c r="N326" s="101"/>
    </row>
    <row r="327" ht="16.5" customHeight="1">
      <c r="M327" s="60"/>
      <c r="N327" s="101"/>
    </row>
    <row r="328" ht="16.5" customHeight="1">
      <c r="M328" s="60"/>
      <c r="N328" s="101"/>
    </row>
    <row r="329" ht="16.5" customHeight="1">
      <c r="M329" s="60"/>
      <c r="N329" s="101"/>
    </row>
    <row r="330" ht="16.5" customHeight="1">
      <c r="M330" s="60"/>
      <c r="N330" s="101"/>
    </row>
    <row r="331" ht="16.5" customHeight="1">
      <c r="M331" s="60"/>
      <c r="N331" s="101"/>
    </row>
    <row r="332" ht="16.5" customHeight="1">
      <c r="M332" s="60"/>
      <c r="N332" s="101"/>
    </row>
    <row r="333" ht="16.5" customHeight="1">
      <c r="M333" s="60"/>
      <c r="N333" s="101"/>
    </row>
    <row r="334" ht="16.5" customHeight="1">
      <c r="M334" s="60"/>
      <c r="N334" s="101"/>
    </row>
    <row r="335" ht="16.5" customHeight="1">
      <c r="M335" s="60"/>
      <c r="N335" s="101"/>
    </row>
    <row r="336" ht="16.5" customHeight="1">
      <c r="M336" s="60"/>
      <c r="N336" s="101"/>
    </row>
    <row r="337" ht="16.5" customHeight="1">
      <c r="M337" s="60"/>
      <c r="N337" s="101"/>
    </row>
    <row r="338" ht="16.5" customHeight="1">
      <c r="M338" s="60"/>
      <c r="N338" s="101"/>
    </row>
    <row r="339" ht="16.5" customHeight="1">
      <c r="M339" s="60"/>
      <c r="N339" s="101"/>
    </row>
    <row r="340" ht="16.5" customHeight="1">
      <c r="M340" s="60"/>
      <c r="N340" s="101"/>
    </row>
    <row r="341" ht="16.5" customHeight="1">
      <c r="M341" s="60"/>
      <c r="N341" s="101"/>
    </row>
    <row r="342" ht="16.5" customHeight="1">
      <c r="M342" s="60"/>
      <c r="N342" s="101"/>
    </row>
    <row r="343" ht="16.5" customHeight="1">
      <c r="M343" s="60"/>
      <c r="N343" s="101"/>
    </row>
    <row r="344" ht="16.5" customHeight="1">
      <c r="M344" s="60"/>
      <c r="N344" s="101"/>
    </row>
    <row r="345" ht="16.5" customHeight="1">
      <c r="M345" s="60"/>
      <c r="N345" s="101"/>
    </row>
    <row r="346" ht="16.5" customHeight="1">
      <c r="M346" s="60"/>
      <c r="N346" s="101"/>
    </row>
    <row r="347" ht="16.5" customHeight="1">
      <c r="M347" s="60"/>
      <c r="N347" s="101"/>
    </row>
    <row r="348" ht="16.5" customHeight="1">
      <c r="M348" s="60"/>
      <c r="N348" s="101"/>
    </row>
    <row r="349" ht="16.5" customHeight="1">
      <c r="M349" s="60"/>
      <c r="N349" s="101"/>
    </row>
    <row r="350" ht="16.5" customHeight="1">
      <c r="M350" s="60"/>
      <c r="N350" s="101"/>
    </row>
    <row r="351" ht="16.5" customHeight="1">
      <c r="M351" s="60"/>
      <c r="N351" s="101"/>
    </row>
    <row r="352" ht="16.5" customHeight="1">
      <c r="M352" s="60"/>
      <c r="N352" s="101"/>
    </row>
    <row r="353" ht="16.5" customHeight="1">
      <c r="M353" s="60"/>
      <c r="N353" s="101"/>
    </row>
    <row r="354" ht="16.5" customHeight="1">
      <c r="M354" s="60"/>
      <c r="N354" s="101"/>
    </row>
    <row r="355" ht="16.5" customHeight="1">
      <c r="M355" s="60"/>
      <c r="N355" s="101"/>
    </row>
    <row r="356" ht="16.5" customHeight="1">
      <c r="M356" s="60"/>
      <c r="N356" s="101"/>
    </row>
    <row r="357" ht="16.5" customHeight="1">
      <c r="M357" s="60"/>
      <c r="N357" s="101"/>
    </row>
    <row r="358" ht="16.5" customHeight="1">
      <c r="M358" s="60"/>
      <c r="N358" s="101"/>
    </row>
    <row r="359" ht="16.5" customHeight="1">
      <c r="M359" s="60"/>
      <c r="N359" s="101"/>
    </row>
    <row r="360" ht="16.5" customHeight="1">
      <c r="M360" s="60"/>
      <c r="N360" s="101"/>
    </row>
    <row r="361" ht="16.5" customHeight="1">
      <c r="M361" s="60"/>
      <c r="N361" s="101"/>
    </row>
    <row r="362" ht="16.5" customHeight="1">
      <c r="M362" s="60"/>
      <c r="N362" s="101"/>
    </row>
    <row r="363" ht="16.5" customHeight="1">
      <c r="M363" s="60"/>
      <c r="N363" s="101"/>
    </row>
    <row r="364" ht="16.5" customHeight="1">
      <c r="M364" s="60"/>
      <c r="N364" s="101"/>
    </row>
    <row r="365" ht="16.5" customHeight="1">
      <c r="M365" s="60"/>
      <c r="N365" s="101"/>
    </row>
    <row r="366" ht="16.5" customHeight="1">
      <c r="M366" s="60"/>
      <c r="N366" s="101"/>
    </row>
    <row r="367" ht="16.5" customHeight="1">
      <c r="M367" s="60"/>
      <c r="N367" s="101"/>
    </row>
    <row r="368" ht="16.5" customHeight="1">
      <c r="M368" s="60"/>
      <c r="N368" s="101"/>
    </row>
    <row r="369" ht="16.5" customHeight="1">
      <c r="M369" s="60"/>
      <c r="N369" s="101"/>
    </row>
    <row r="370" ht="16.5" customHeight="1">
      <c r="M370" s="60"/>
      <c r="N370" s="101"/>
    </row>
    <row r="371" ht="16.5" customHeight="1">
      <c r="M371" s="60"/>
      <c r="N371" s="101"/>
    </row>
    <row r="372" ht="16.5" customHeight="1">
      <c r="M372" s="60"/>
      <c r="N372" s="101"/>
    </row>
    <row r="373" ht="16.5" customHeight="1">
      <c r="M373" s="60"/>
      <c r="N373" s="101"/>
    </row>
    <row r="374" ht="16.5" customHeight="1">
      <c r="M374" s="60"/>
      <c r="N374" s="101"/>
    </row>
    <row r="375" ht="16.5" customHeight="1">
      <c r="M375" s="60"/>
      <c r="N375" s="101"/>
    </row>
    <row r="376" ht="16.5" customHeight="1">
      <c r="M376" s="60"/>
      <c r="N376" s="101"/>
    </row>
    <row r="377" ht="16.5" customHeight="1">
      <c r="M377" s="60"/>
      <c r="N377" s="101"/>
    </row>
    <row r="378" ht="16.5" customHeight="1">
      <c r="M378" s="60"/>
      <c r="N378" s="101"/>
    </row>
    <row r="379" ht="16.5" customHeight="1">
      <c r="M379" s="60"/>
      <c r="N379" s="101"/>
    </row>
    <row r="380" ht="16.5" customHeight="1">
      <c r="M380" s="60"/>
      <c r="N380" s="101"/>
    </row>
    <row r="381" ht="16.5" customHeight="1">
      <c r="M381" s="60"/>
      <c r="N381" s="101"/>
    </row>
    <row r="382" ht="16.5" customHeight="1">
      <c r="M382" s="60"/>
      <c r="N382" s="101"/>
    </row>
    <row r="383" ht="16.5" customHeight="1">
      <c r="M383" s="60"/>
      <c r="N383" s="101"/>
    </row>
    <row r="384" ht="16.5" customHeight="1">
      <c r="M384" s="60"/>
      <c r="N384" s="101"/>
    </row>
    <row r="385" ht="16.5" customHeight="1">
      <c r="M385" s="60"/>
      <c r="N385" s="101"/>
    </row>
    <row r="386" ht="16.5" customHeight="1">
      <c r="M386" s="60"/>
      <c r="N386" s="101"/>
    </row>
    <row r="387" ht="16.5" customHeight="1">
      <c r="M387" s="60"/>
      <c r="N387" s="101"/>
    </row>
    <row r="388" ht="16.5" customHeight="1">
      <c r="M388" s="60"/>
      <c r="N388" s="101"/>
    </row>
    <row r="389" ht="16.5" customHeight="1">
      <c r="M389" s="60"/>
      <c r="N389" s="101"/>
    </row>
    <row r="390" ht="16.5" customHeight="1">
      <c r="M390" s="60"/>
      <c r="N390" s="101"/>
    </row>
    <row r="391" ht="16.5" customHeight="1">
      <c r="M391" s="60"/>
      <c r="N391" s="101"/>
    </row>
    <row r="392" ht="16.5" customHeight="1">
      <c r="M392" s="60"/>
      <c r="N392" s="101"/>
    </row>
    <row r="393" ht="16.5" customHeight="1">
      <c r="M393" s="60"/>
      <c r="N393" s="101"/>
    </row>
    <row r="394" ht="16.5" customHeight="1">
      <c r="M394" s="60"/>
      <c r="N394" s="101"/>
    </row>
    <row r="395" ht="16.5" customHeight="1">
      <c r="M395" s="60"/>
      <c r="N395" s="101"/>
    </row>
    <row r="396" ht="16.5" customHeight="1">
      <c r="M396" s="60"/>
      <c r="N396" s="101"/>
    </row>
    <row r="397" ht="16.5" customHeight="1">
      <c r="M397" s="60"/>
      <c r="N397" s="101"/>
    </row>
    <row r="398" ht="16.5" customHeight="1">
      <c r="M398" s="60"/>
      <c r="N398" s="101"/>
    </row>
    <row r="399" ht="16.5" customHeight="1">
      <c r="M399" s="60"/>
      <c r="N399" s="101"/>
    </row>
    <row r="400" ht="16.5" customHeight="1">
      <c r="M400" s="60"/>
      <c r="N400" s="101"/>
    </row>
    <row r="401" ht="16.5" customHeight="1">
      <c r="M401" s="60"/>
      <c r="N401" s="101"/>
    </row>
    <row r="402" ht="16.5" customHeight="1">
      <c r="M402" s="60"/>
      <c r="N402" s="101"/>
    </row>
    <row r="403" ht="16.5" customHeight="1">
      <c r="M403" s="60"/>
      <c r="N403" s="101"/>
    </row>
    <row r="404" ht="16.5" customHeight="1">
      <c r="M404" s="60"/>
      <c r="N404" s="101"/>
    </row>
    <row r="405" ht="16.5" customHeight="1">
      <c r="M405" s="60"/>
      <c r="N405" s="101"/>
    </row>
    <row r="406" ht="16.5" customHeight="1">
      <c r="M406" s="60"/>
      <c r="N406" s="101"/>
    </row>
    <row r="407" ht="16.5" customHeight="1">
      <c r="M407" s="60"/>
      <c r="N407" s="101"/>
    </row>
    <row r="408" ht="16.5" customHeight="1">
      <c r="M408" s="60"/>
      <c r="N408" s="101"/>
    </row>
    <row r="409" ht="16.5" customHeight="1">
      <c r="M409" s="60"/>
      <c r="N409" s="101"/>
    </row>
    <row r="410" ht="16.5" customHeight="1">
      <c r="M410" s="60"/>
      <c r="N410" s="101"/>
    </row>
    <row r="411" ht="16.5" customHeight="1">
      <c r="M411" s="60"/>
      <c r="N411" s="101"/>
    </row>
    <row r="412" ht="16.5" customHeight="1">
      <c r="M412" s="60"/>
      <c r="N412" s="101"/>
    </row>
    <row r="413" ht="16.5" customHeight="1">
      <c r="M413" s="60"/>
      <c r="N413" s="101"/>
    </row>
    <row r="414" ht="16.5" customHeight="1">
      <c r="M414" s="60"/>
      <c r="N414" s="101"/>
    </row>
    <row r="415" ht="16.5" customHeight="1">
      <c r="M415" s="60"/>
      <c r="N415" s="101"/>
    </row>
    <row r="416" ht="16.5" customHeight="1">
      <c r="M416" s="60"/>
      <c r="N416" s="101"/>
    </row>
    <row r="417" ht="16.5" customHeight="1">
      <c r="M417" s="60"/>
      <c r="N417" s="101"/>
    </row>
    <row r="418" ht="16.5" customHeight="1">
      <c r="M418" s="60"/>
      <c r="N418" s="101"/>
    </row>
    <row r="419" ht="16.5" customHeight="1">
      <c r="M419" s="60"/>
      <c r="N419" s="101"/>
    </row>
    <row r="420" ht="16.5" customHeight="1">
      <c r="M420" s="60"/>
      <c r="N420" s="101"/>
    </row>
    <row r="421" ht="16.5" customHeight="1">
      <c r="M421" s="60"/>
      <c r="N421" s="101"/>
    </row>
    <row r="422" ht="16.5" customHeight="1">
      <c r="M422" s="60"/>
      <c r="N422" s="101"/>
    </row>
    <row r="423" ht="16.5" customHeight="1">
      <c r="M423" s="60"/>
      <c r="N423" s="101"/>
    </row>
    <row r="424" ht="16.5" customHeight="1">
      <c r="M424" s="60"/>
      <c r="N424" s="101"/>
    </row>
    <row r="425" ht="16.5" customHeight="1">
      <c r="M425" s="60"/>
      <c r="N425" s="101"/>
    </row>
    <row r="426" ht="16.5" customHeight="1">
      <c r="M426" s="60"/>
      <c r="N426" s="101"/>
    </row>
    <row r="427" ht="16.5" customHeight="1">
      <c r="M427" s="60"/>
      <c r="N427" s="101"/>
    </row>
    <row r="428" ht="16.5" customHeight="1">
      <c r="M428" s="60"/>
      <c r="N428" s="101"/>
    </row>
    <row r="429" ht="16.5" customHeight="1">
      <c r="M429" s="60"/>
      <c r="N429" s="101"/>
    </row>
    <row r="430" ht="16.5" customHeight="1">
      <c r="M430" s="60"/>
      <c r="N430" s="101"/>
    </row>
    <row r="431" ht="16.5" customHeight="1">
      <c r="M431" s="60"/>
      <c r="N431" s="101"/>
    </row>
    <row r="432" ht="16.5" customHeight="1">
      <c r="M432" s="60"/>
      <c r="N432" s="101"/>
    </row>
    <row r="433" ht="16.5" customHeight="1">
      <c r="M433" s="60"/>
      <c r="N433" s="101"/>
    </row>
    <row r="434" ht="16.5" customHeight="1">
      <c r="M434" s="60"/>
      <c r="N434" s="101"/>
    </row>
    <row r="435" ht="16.5" customHeight="1">
      <c r="M435" s="60"/>
      <c r="N435" s="101"/>
    </row>
    <row r="436" ht="16.5" customHeight="1">
      <c r="M436" s="60"/>
      <c r="N436" s="101"/>
    </row>
    <row r="437" ht="16.5" customHeight="1">
      <c r="M437" s="60"/>
      <c r="N437" s="101"/>
    </row>
    <row r="438" ht="16.5" customHeight="1">
      <c r="M438" s="60"/>
      <c r="N438" s="101"/>
    </row>
    <row r="439" ht="16.5" customHeight="1">
      <c r="M439" s="60"/>
      <c r="N439" s="101"/>
    </row>
    <row r="440" ht="16.5" customHeight="1">
      <c r="M440" s="60"/>
      <c r="N440" s="101"/>
    </row>
    <row r="441" ht="16.5" customHeight="1">
      <c r="M441" s="60"/>
      <c r="N441" s="101"/>
    </row>
    <row r="442" ht="16.5" customHeight="1">
      <c r="M442" s="60"/>
      <c r="N442" s="101"/>
    </row>
    <row r="443" ht="16.5" customHeight="1">
      <c r="M443" s="60"/>
      <c r="N443" s="101"/>
    </row>
    <row r="444" ht="16.5" customHeight="1">
      <c r="M444" s="60"/>
      <c r="N444" s="101"/>
    </row>
    <row r="445" ht="16.5" customHeight="1">
      <c r="M445" s="60"/>
      <c r="N445" s="101"/>
    </row>
    <row r="446" ht="16.5" customHeight="1">
      <c r="M446" s="60"/>
      <c r="N446" s="101"/>
    </row>
    <row r="447" ht="16.5" customHeight="1">
      <c r="M447" s="60"/>
      <c r="N447" s="101"/>
    </row>
    <row r="448" ht="16.5" customHeight="1">
      <c r="M448" s="60"/>
      <c r="N448" s="101"/>
    </row>
    <row r="449" ht="16.5" customHeight="1">
      <c r="M449" s="60"/>
      <c r="N449" s="101"/>
    </row>
    <row r="450" ht="16.5" customHeight="1">
      <c r="M450" s="60"/>
      <c r="N450" s="101"/>
    </row>
    <row r="451" ht="16.5" customHeight="1">
      <c r="M451" s="60"/>
      <c r="N451" s="101"/>
    </row>
    <row r="452" ht="16.5" customHeight="1">
      <c r="M452" s="60"/>
      <c r="N452" s="101"/>
    </row>
    <row r="453" ht="16.5" customHeight="1">
      <c r="M453" s="60"/>
      <c r="N453" s="101"/>
    </row>
    <row r="454" ht="16.5" customHeight="1">
      <c r="M454" s="60"/>
      <c r="N454" s="101"/>
    </row>
    <row r="455" ht="16.5" customHeight="1">
      <c r="M455" s="60"/>
      <c r="N455" s="101"/>
    </row>
    <row r="456" ht="16.5" customHeight="1">
      <c r="M456" s="60"/>
      <c r="N456" s="101"/>
    </row>
    <row r="457" ht="16.5" customHeight="1">
      <c r="M457" s="60"/>
      <c r="N457" s="101"/>
    </row>
    <row r="458" ht="16.5" customHeight="1">
      <c r="M458" s="60"/>
      <c r="N458" s="101"/>
    </row>
    <row r="459" ht="16.5" customHeight="1">
      <c r="M459" s="60"/>
      <c r="N459" s="101"/>
    </row>
    <row r="460" ht="16.5" customHeight="1">
      <c r="M460" s="60"/>
      <c r="N460" s="101"/>
    </row>
    <row r="461" ht="16.5" customHeight="1">
      <c r="M461" s="60"/>
      <c r="N461" s="101"/>
    </row>
    <row r="462" ht="16.5" customHeight="1">
      <c r="M462" s="60"/>
      <c r="N462" s="101"/>
    </row>
    <row r="463" ht="16.5" customHeight="1">
      <c r="M463" s="60"/>
      <c r="N463" s="101"/>
    </row>
    <row r="464" ht="16.5" customHeight="1">
      <c r="M464" s="60"/>
      <c r="N464" s="101"/>
    </row>
    <row r="465" ht="16.5" customHeight="1">
      <c r="M465" s="60"/>
      <c r="N465" s="101"/>
    </row>
    <row r="466" ht="16.5" customHeight="1">
      <c r="M466" s="60"/>
      <c r="N466" s="101"/>
    </row>
    <row r="467" ht="16.5" customHeight="1">
      <c r="M467" s="60"/>
      <c r="N467" s="101"/>
    </row>
    <row r="468" ht="16.5" customHeight="1">
      <c r="M468" s="60"/>
      <c r="N468" s="101"/>
    </row>
    <row r="469" ht="16.5" customHeight="1">
      <c r="M469" s="60"/>
      <c r="N469" s="101"/>
    </row>
    <row r="470" ht="16.5" customHeight="1">
      <c r="M470" s="60"/>
      <c r="N470" s="101"/>
    </row>
    <row r="471" ht="16.5" customHeight="1">
      <c r="M471" s="60"/>
      <c r="N471" s="101"/>
    </row>
    <row r="472" ht="16.5" customHeight="1">
      <c r="M472" s="60"/>
      <c r="N472" s="101"/>
    </row>
    <row r="473" ht="16.5" customHeight="1">
      <c r="M473" s="60"/>
      <c r="N473" s="101"/>
    </row>
    <row r="474" ht="16.5" customHeight="1">
      <c r="M474" s="60"/>
      <c r="N474" s="101"/>
    </row>
    <row r="475" ht="16.5" customHeight="1">
      <c r="M475" s="60"/>
      <c r="N475" s="101"/>
    </row>
    <row r="476" ht="16.5" customHeight="1">
      <c r="M476" s="60"/>
      <c r="N476" s="101"/>
    </row>
    <row r="477" ht="16.5" customHeight="1">
      <c r="M477" s="60"/>
      <c r="N477" s="101"/>
    </row>
    <row r="478" ht="16.5" customHeight="1">
      <c r="M478" s="60"/>
      <c r="N478" s="101"/>
    </row>
    <row r="479" ht="16.5" customHeight="1">
      <c r="M479" s="60"/>
      <c r="N479" s="101"/>
    </row>
    <row r="480" ht="16.5" customHeight="1">
      <c r="M480" s="60"/>
      <c r="N480" s="101"/>
    </row>
    <row r="481" ht="16.5" customHeight="1">
      <c r="M481" s="60"/>
      <c r="N481" s="101"/>
    </row>
    <row r="482" ht="16.5" customHeight="1">
      <c r="M482" s="60"/>
      <c r="N482" s="101"/>
    </row>
    <row r="483" ht="16.5" customHeight="1">
      <c r="M483" s="60"/>
      <c r="N483" s="101"/>
    </row>
    <row r="484" ht="16.5" customHeight="1">
      <c r="M484" s="60"/>
      <c r="N484" s="101"/>
    </row>
    <row r="485" ht="16.5" customHeight="1">
      <c r="M485" s="60"/>
      <c r="N485" s="101"/>
    </row>
    <row r="486" ht="16.5" customHeight="1">
      <c r="M486" s="60"/>
      <c r="N486" s="101"/>
    </row>
    <row r="487" ht="16.5" customHeight="1">
      <c r="M487" s="60"/>
      <c r="N487" s="101"/>
    </row>
    <row r="488" ht="16.5" customHeight="1">
      <c r="M488" s="60"/>
      <c r="N488" s="101"/>
    </row>
    <row r="489" ht="16.5" customHeight="1">
      <c r="M489" s="60"/>
      <c r="N489" s="101"/>
    </row>
    <row r="490" ht="16.5" customHeight="1">
      <c r="M490" s="60"/>
      <c r="N490" s="101"/>
    </row>
    <row r="491" ht="16.5" customHeight="1">
      <c r="M491" s="60"/>
      <c r="N491" s="101"/>
    </row>
    <row r="492" ht="16.5" customHeight="1">
      <c r="M492" s="60"/>
      <c r="N492" s="101"/>
    </row>
    <row r="493" ht="16.5" customHeight="1">
      <c r="M493" s="60"/>
      <c r="N493" s="101"/>
    </row>
    <row r="494" ht="16.5" customHeight="1">
      <c r="M494" s="60"/>
      <c r="N494" s="101"/>
    </row>
    <row r="495" ht="16.5" customHeight="1">
      <c r="M495" s="60"/>
      <c r="N495" s="101"/>
    </row>
    <row r="496" ht="16.5" customHeight="1">
      <c r="M496" s="60"/>
      <c r="N496" s="101"/>
    </row>
    <row r="497" ht="16.5" customHeight="1">
      <c r="M497" s="60"/>
      <c r="N497" s="101"/>
    </row>
    <row r="498" ht="16.5" customHeight="1">
      <c r="M498" s="60"/>
      <c r="N498" s="101"/>
    </row>
    <row r="499" ht="16.5" customHeight="1">
      <c r="M499" s="60"/>
      <c r="N499" s="101"/>
    </row>
    <row r="500" ht="16.5" customHeight="1">
      <c r="M500" s="60"/>
      <c r="N500" s="101"/>
    </row>
    <row r="501" ht="16.5" customHeight="1">
      <c r="M501" s="60"/>
      <c r="N501" s="101"/>
    </row>
    <row r="502" ht="16.5" customHeight="1">
      <c r="M502" s="60"/>
      <c r="N502" s="101"/>
    </row>
    <row r="503" ht="16.5" customHeight="1">
      <c r="M503" s="60"/>
      <c r="N503" s="101"/>
    </row>
    <row r="504" ht="16.5" customHeight="1">
      <c r="M504" s="60"/>
      <c r="N504" s="101"/>
    </row>
    <row r="505" ht="16.5" customHeight="1">
      <c r="M505" s="60"/>
      <c r="N505" s="101"/>
    </row>
    <row r="506" ht="16.5" customHeight="1">
      <c r="M506" s="60"/>
      <c r="N506" s="101"/>
    </row>
    <row r="507" ht="16.5" customHeight="1">
      <c r="M507" s="60"/>
      <c r="N507" s="101"/>
    </row>
    <row r="508" ht="16.5" customHeight="1">
      <c r="M508" s="60"/>
      <c r="N508" s="101"/>
    </row>
    <row r="509" ht="16.5" customHeight="1">
      <c r="M509" s="60"/>
      <c r="N509" s="101"/>
    </row>
    <row r="510" ht="16.5" customHeight="1">
      <c r="M510" s="60"/>
      <c r="N510" s="101"/>
    </row>
    <row r="511" ht="16.5" customHeight="1">
      <c r="M511" s="60"/>
      <c r="N511" s="101"/>
    </row>
    <row r="512" ht="16.5" customHeight="1">
      <c r="M512" s="60"/>
      <c r="N512" s="101"/>
    </row>
    <row r="513" ht="16.5" customHeight="1">
      <c r="M513" s="60"/>
      <c r="N513" s="101"/>
    </row>
    <row r="514" ht="16.5" customHeight="1">
      <c r="M514" s="60"/>
      <c r="N514" s="101"/>
    </row>
    <row r="515" ht="16.5" customHeight="1">
      <c r="M515" s="60"/>
      <c r="N515" s="101"/>
    </row>
    <row r="516" ht="16.5" customHeight="1">
      <c r="M516" s="60"/>
      <c r="N516" s="101"/>
    </row>
    <row r="517" ht="16.5" customHeight="1">
      <c r="M517" s="60"/>
      <c r="N517" s="101"/>
    </row>
    <row r="518" ht="16.5" customHeight="1">
      <c r="M518" s="60"/>
      <c r="N518" s="101"/>
    </row>
    <row r="519" ht="16.5" customHeight="1">
      <c r="M519" s="60"/>
      <c r="N519" s="101"/>
    </row>
    <row r="520" ht="16.5" customHeight="1">
      <c r="M520" s="60"/>
      <c r="N520" s="101"/>
    </row>
    <row r="521" ht="16.5" customHeight="1">
      <c r="M521" s="60"/>
      <c r="N521" s="101"/>
    </row>
    <row r="522" ht="16.5" customHeight="1">
      <c r="M522" s="60"/>
      <c r="N522" s="101"/>
    </row>
    <row r="523" ht="16.5" customHeight="1">
      <c r="M523" s="60"/>
      <c r="N523" s="101"/>
    </row>
    <row r="524" ht="16.5" customHeight="1">
      <c r="M524" s="60"/>
      <c r="N524" s="101"/>
    </row>
    <row r="525" ht="16.5" customHeight="1">
      <c r="M525" s="60"/>
      <c r="N525" s="101"/>
    </row>
    <row r="526" ht="16.5" customHeight="1">
      <c r="M526" s="60"/>
      <c r="N526" s="101"/>
    </row>
    <row r="527" ht="16.5" customHeight="1">
      <c r="M527" s="60"/>
      <c r="N527" s="101"/>
    </row>
    <row r="528" ht="16.5" customHeight="1">
      <c r="M528" s="60"/>
      <c r="N528" s="101"/>
    </row>
    <row r="529" ht="16.5" customHeight="1">
      <c r="M529" s="60"/>
      <c r="N529" s="101"/>
    </row>
    <row r="530" ht="16.5" customHeight="1">
      <c r="M530" s="60"/>
      <c r="N530" s="101"/>
    </row>
    <row r="531" ht="16.5" customHeight="1">
      <c r="M531" s="60"/>
      <c r="N531" s="101"/>
    </row>
    <row r="532" ht="16.5" customHeight="1">
      <c r="M532" s="60"/>
      <c r="N532" s="101"/>
    </row>
    <row r="533" ht="16.5" customHeight="1">
      <c r="M533" s="60"/>
      <c r="N533" s="101"/>
    </row>
    <row r="534" ht="16.5" customHeight="1">
      <c r="M534" s="60"/>
      <c r="N534" s="101"/>
    </row>
    <row r="535" ht="16.5" customHeight="1">
      <c r="M535" s="60"/>
      <c r="N535" s="101"/>
    </row>
    <row r="536" ht="16.5" customHeight="1">
      <c r="M536" s="60"/>
      <c r="N536" s="101"/>
    </row>
    <row r="537" ht="16.5" customHeight="1">
      <c r="M537" s="60"/>
      <c r="N537" s="101"/>
    </row>
    <row r="538" ht="16.5" customHeight="1">
      <c r="M538" s="60"/>
      <c r="N538" s="101"/>
    </row>
    <row r="539" ht="16.5" customHeight="1">
      <c r="M539" s="60"/>
      <c r="N539" s="101"/>
    </row>
    <row r="540" ht="16.5" customHeight="1">
      <c r="M540" s="60"/>
      <c r="N540" s="101"/>
    </row>
    <row r="541" ht="16.5" customHeight="1">
      <c r="M541" s="60"/>
      <c r="N541" s="101"/>
    </row>
    <row r="542" ht="16.5" customHeight="1">
      <c r="M542" s="60"/>
      <c r="N542" s="101"/>
    </row>
    <row r="543" ht="16.5" customHeight="1">
      <c r="M543" s="60"/>
      <c r="N543" s="101"/>
    </row>
    <row r="544" ht="16.5" customHeight="1">
      <c r="M544" s="60"/>
      <c r="N544" s="101"/>
    </row>
    <row r="545" ht="16.5" customHeight="1">
      <c r="M545" s="60"/>
      <c r="N545" s="101"/>
    </row>
    <row r="546" ht="16.5" customHeight="1">
      <c r="M546" s="60"/>
      <c r="N546" s="101"/>
    </row>
    <row r="547" ht="16.5" customHeight="1">
      <c r="M547" s="60"/>
      <c r="N547" s="101"/>
    </row>
    <row r="548" ht="16.5" customHeight="1">
      <c r="M548" s="60"/>
      <c r="N548" s="101"/>
    </row>
    <row r="549" ht="16.5" customHeight="1">
      <c r="M549" s="60"/>
      <c r="N549" s="101"/>
    </row>
    <row r="550" ht="16.5" customHeight="1">
      <c r="M550" s="60"/>
      <c r="N550" s="101"/>
    </row>
    <row r="551" ht="16.5" customHeight="1">
      <c r="M551" s="60"/>
      <c r="N551" s="101"/>
    </row>
    <row r="552" ht="16.5" customHeight="1">
      <c r="M552" s="60"/>
      <c r="N552" s="101"/>
    </row>
    <row r="553" ht="16.5" customHeight="1">
      <c r="M553" s="60"/>
      <c r="N553" s="101"/>
    </row>
    <row r="554" ht="16.5" customHeight="1">
      <c r="M554" s="60"/>
      <c r="N554" s="101"/>
    </row>
    <row r="555" ht="16.5" customHeight="1">
      <c r="M555" s="60"/>
      <c r="N555" s="101"/>
    </row>
    <row r="556" ht="16.5" customHeight="1">
      <c r="M556" s="60"/>
      <c r="N556" s="101"/>
    </row>
    <row r="557" ht="16.5" customHeight="1">
      <c r="M557" s="60"/>
      <c r="N557" s="101"/>
    </row>
    <row r="558" ht="16.5" customHeight="1">
      <c r="M558" s="60"/>
      <c r="N558" s="101"/>
    </row>
    <row r="559" ht="16.5" customHeight="1">
      <c r="M559" s="60"/>
      <c r="N559" s="101"/>
    </row>
    <row r="560" ht="16.5" customHeight="1">
      <c r="M560" s="60"/>
      <c r="N560" s="101"/>
    </row>
    <row r="561" ht="16.5" customHeight="1">
      <c r="M561" s="60"/>
      <c r="N561" s="101"/>
    </row>
    <row r="562" ht="16.5" customHeight="1">
      <c r="M562" s="60"/>
      <c r="N562" s="101"/>
    </row>
    <row r="563" ht="16.5" customHeight="1">
      <c r="M563" s="60"/>
      <c r="N563" s="101"/>
    </row>
    <row r="564" ht="16.5" customHeight="1">
      <c r="M564" s="60"/>
      <c r="N564" s="101"/>
    </row>
    <row r="565" ht="16.5" customHeight="1">
      <c r="M565" s="60"/>
      <c r="N565" s="101"/>
    </row>
    <row r="566" ht="16.5" customHeight="1">
      <c r="M566" s="60"/>
      <c r="N566" s="101"/>
    </row>
    <row r="567" ht="16.5" customHeight="1">
      <c r="M567" s="60"/>
      <c r="N567" s="101"/>
    </row>
    <row r="568" ht="16.5" customHeight="1">
      <c r="M568" s="60"/>
      <c r="N568" s="101"/>
    </row>
    <row r="569" ht="16.5" customHeight="1">
      <c r="M569" s="60"/>
      <c r="N569" s="101"/>
    </row>
    <row r="570" ht="16.5" customHeight="1">
      <c r="M570" s="60"/>
      <c r="N570" s="101"/>
    </row>
    <row r="571" ht="16.5" customHeight="1">
      <c r="M571" s="60"/>
      <c r="N571" s="101"/>
    </row>
    <row r="572" ht="16.5" customHeight="1">
      <c r="M572" s="60"/>
      <c r="N572" s="101"/>
    </row>
    <row r="573" ht="16.5" customHeight="1">
      <c r="M573" s="60"/>
      <c r="N573" s="101"/>
    </row>
    <row r="574" ht="16.5" customHeight="1">
      <c r="M574" s="60"/>
      <c r="N574" s="101"/>
    </row>
    <row r="575" ht="16.5" customHeight="1">
      <c r="M575" s="60"/>
      <c r="N575" s="101"/>
    </row>
    <row r="576" ht="16.5" customHeight="1">
      <c r="M576" s="60"/>
      <c r="N576" s="101"/>
    </row>
    <row r="577" ht="16.5" customHeight="1">
      <c r="M577" s="60"/>
      <c r="N577" s="101"/>
    </row>
    <row r="578" ht="16.5" customHeight="1">
      <c r="M578" s="60"/>
      <c r="N578" s="101"/>
    </row>
    <row r="579" ht="16.5" customHeight="1">
      <c r="M579" s="60"/>
      <c r="N579" s="101"/>
    </row>
    <row r="580" ht="16.5" customHeight="1">
      <c r="M580" s="60"/>
      <c r="N580" s="101"/>
    </row>
    <row r="581" ht="16.5" customHeight="1">
      <c r="M581" s="60"/>
      <c r="N581" s="101"/>
    </row>
    <row r="582" ht="16.5" customHeight="1">
      <c r="M582" s="60"/>
      <c r="N582" s="101"/>
    </row>
    <row r="583" ht="16.5" customHeight="1">
      <c r="M583" s="60"/>
      <c r="N583" s="101"/>
    </row>
    <row r="584" ht="16.5" customHeight="1">
      <c r="M584" s="60"/>
      <c r="N584" s="101"/>
    </row>
    <row r="585" ht="16.5" customHeight="1">
      <c r="M585" s="60"/>
      <c r="N585" s="101"/>
    </row>
    <row r="586" ht="16.5" customHeight="1">
      <c r="M586" s="60"/>
      <c r="N586" s="101"/>
    </row>
    <row r="587" ht="16.5" customHeight="1">
      <c r="M587" s="60"/>
      <c r="N587" s="101"/>
    </row>
    <row r="588" ht="16.5" customHeight="1">
      <c r="M588" s="60"/>
      <c r="N588" s="101"/>
    </row>
    <row r="589" ht="16.5" customHeight="1">
      <c r="M589" s="60"/>
      <c r="N589" s="101"/>
    </row>
    <row r="590" ht="16.5" customHeight="1">
      <c r="M590" s="60"/>
      <c r="N590" s="101"/>
    </row>
    <row r="591" ht="16.5" customHeight="1">
      <c r="M591" s="60"/>
      <c r="N591" s="101"/>
    </row>
    <row r="592" ht="16.5" customHeight="1">
      <c r="M592" s="60"/>
      <c r="N592" s="101"/>
    </row>
    <row r="593" ht="16.5" customHeight="1">
      <c r="M593" s="60"/>
      <c r="N593" s="101"/>
    </row>
    <row r="594" ht="16.5" customHeight="1">
      <c r="M594" s="60"/>
      <c r="N594" s="101"/>
    </row>
    <row r="595" ht="16.5" customHeight="1">
      <c r="M595" s="60"/>
      <c r="N595" s="101"/>
    </row>
    <row r="596" ht="16.5" customHeight="1">
      <c r="M596" s="60"/>
      <c r="N596" s="101"/>
    </row>
    <row r="597" ht="16.5" customHeight="1">
      <c r="M597" s="60"/>
      <c r="N597" s="101"/>
    </row>
    <row r="598" ht="16.5" customHeight="1">
      <c r="M598" s="60"/>
      <c r="N598" s="101"/>
    </row>
    <row r="599" ht="16.5" customHeight="1">
      <c r="M599" s="60"/>
      <c r="N599" s="101"/>
    </row>
    <row r="600" ht="16.5" customHeight="1">
      <c r="M600" s="60"/>
      <c r="N600" s="101"/>
    </row>
    <row r="601" ht="16.5" customHeight="1">
      <c r="M601" s="60"/>
      <c r="N601" s="101"/>
    </row>
    <row r="602" ht="16.5" customHeight="1">
      <c r="M602" s="60"/>
      <c r="N602" s="101"/>
    </row>
    <row r="603" ht="16.5" customHeight="1">
      <c r="M603" s="60"/>
      <c r="N603" s="101"/>
    </row>
    <row r="604" ht="16.5" customHeight="1">
      <c r="M604" s="60"/>
      <c r="N604" s="101"/>
    </row>
    <row r="605" ht="16.5" customHeight="1">
      <c r="M605" s="60"/>
      <c r="N605" s="101"/>
    </row>
    <row r="606" ht="16.5" customHeight="1">
      <c r="M606" s="60"/>
      <c r="N606" s="101"/>
    </row>
    <row r="607" ht="16.5" customHeight="1">
      <c r="M607" s="60"/>
      <c r="N607" s="101"/>
    </row>
    <row r="608" ht="16.5" customHeight="1">
      <c r="M608" s="60"/>
      <c r="N608" s="101"/>
    </row>
    <row r="609" ht="16.5" customHeight="1">
      <c r="M609" s="60"/>
      <c r="N609" s="101"/>
    </row>
    <row r="610" ht="16.5" customHeight="1">
      <c r="M610" s="60"/>
      <c r="N610" s="101"/>
    </row>
    <row r="611" ht="16.5" customHeight="1">
      <c r="M611" s="60"/>
      <c r="N611" s="101"/>
    </row>
    <row r="612" ht="16.5" customHeight="1">
      <c r="M612" s="60"/>
      <c r="N612" s="101"/>
    </row>
    <row r="613" ht="16.5" customHeight="1">
      <c r="M613" s="60"/>
      <c r="N613" s="101"/>
    </row>
    <row r="614" ht="16.5" customHeight="1">
      <c r="M614" s="60"/>
      <c r="N614" s="101"/>
    </row>
    <row r="615" ht="16.5" customHeight="1">
      <c r="M615" s="60"/>
      <c r="N615" s="101"/>
    </row>
    <row r="616" ht="16.5" customHeight="1">
      <c r="M616" s="60"/>
      <c r="N616" s="101"/>
    </row>
    <row r="617" ht="16.5" customHeight="1">
      <c r="M617" s="60"/>
      <c r="N617" s="101"/>
    </row>
    <row r="618" ht="16.5" customHeight="1">
      <c r="M618" s="60"/>
      <c r="N618" s="101"/>
    </row>
    <row r="619" ht="16.5" customHeight="1">
      <c r="M619" s="60"/>
      <c r="N619" s="101"/>
    </row>
    <row r="620" ht="16.5" customHeight="1">
      <c r="M620" s="60"/>
      <c r="N620" s="101"/>
    </row>
    <row r="621" ht="16.5" customHeight="1">
      <c r="M621" s="60"/>
      <c r="N621" s="101"/>
    </row>
    <row r="622" ht="16.5" customHeight="1">
      <c r="M622" s="60"/>
      <c r="N622" s="101"/>
    </row>
    <row r="623" ht="16.5" customHeight="1">
      <c r="M623" s="60"/>
      <c r="N623" s="101"/>
    </row>
    <row r="624" ht="16.5" customHeight="1">
      <c r="M624" s="60"/>
      <c r="N624" s="101"/>
    </row>
    <row r="625" ht="16.5" customHeight="1">
      <c r="M625" s="60"/>
      <c r="N625" s="101"/>
    </row>
    <row r="626" ht="16.5" customHeight="1">
      <c r="M626" s="60"/>
      <c r="N626" s="101"/>
    </row>
    <row r="627" ht="16.5" customHeight="1">
      <c r="M627" s="60"/>
      <c r="N627" s="101"/>
    </row>
    <row r="628" ht="16.5" customHeight="1">
      <c r="M628" s="60"/>
      <c r="N628" s="101"/>
    </row>
    <row r="629" ht="16.5" customHeight="1">
      <c r="M629" s="60"/>
      <c r="N629" s="101"/>
    </row>
    <row r="630" ht="16.5" customHeight="1">
      <c r="M630" s="60"/>
      <c r="N630" s="101"/>
    </row>
    <row r="631" ht="16.5" customHeight="1">
      <c r="M631" s="60"/>
      <c r="N631" s="101"/>
    </row>
    <row r="632" ht="16.5" customHeight="1">
      <c r="M632" s="60"/>
      <c r="N632" s="101"/>
    </row>
    <row r="633" ht="16.5" customHeight="1">
      <c r="M633" s="60"/>
      <c r="N633" s="101"/>
    </row>
    <row r="634" ht="16.5" customHeight="1">
      <c r="M634" s="60"/>
      <c r="N634" s="101"/>
    </row>
    <row r="635" ht="16.5" customHeight="1">
      <c r="M635" s="60"/>
      <c r="N635" s="101"/>
    </row>
    <row r="636" ht="16.5" customHeight="1">
      <c r="M636" s="60"/>
      <c r="N636" s="101"/>
    </row>
    <row r="637" ht="16.5" customHeight="1">
      <c r="M637" s="60"/>
      <c r="N637" s="101"/>
    </row>
    <row r="638" ht="16.5" customHeight="1">
      <c r="M638" s="60"/>
      <c r="N638" s="101"/>
    </row>
    <row r="639" ht="16.5" customHeight="1">
      <c r="M639" s="60"/>
      <c r="N639" s="101"/>
    </row>
    <row r="640" ht="16.5" customHeight="1">
      <c r="M640" s="60"/>
      <c r="N640" s="101"/>
    </row>
    <row r="641" ht="16.5" customHeight="1">
      <c r="M641" s="60"/>
      <c r="N641" s="101"/>
    </row>
    <row r="642" ht="16.5" customHeight="1">
      <c r="M642" s="60"/>
      <c r="N642" s="101"/>
    </row>
    <row r="643" ht="16.5" customHeight="1">
      <c r="M643" s="60"/>
      <c r="N643" s="101"/>
    </row>
    <row r="644" ht="16.5" customHeight="1">
      <c r="M644" s="60"/>
      <c r="N644" s="101"/>
    </row>
    <row r="645" ht="16.5" customHeight="1">
      <c r="M645" s="60"/>
      <c r="N645" s="101"/>
    </row>
    <row r="646" ht="16.5" customHeight="1">
      <c r="M646" s="60"/>
      <c r="N646" s="101"/>
    </row>
    <row r="647" ht="16.5" customHeight="1">
      <c r="M647" s="60"/>
      <c r="N647" s="101"/>
    </row>
    <row r="648" ht="16.5" customHeight="1">
      <c r="M648" s="60"/>
      <c r="N648" s="101"/>
    </row>
    <row r="649" ht="16.5" customHeight="1">
      <c r="M649" s="60"/>
      <c r="N649" s="101"/>
    </row>
    <row r="650" ht="16.5" customHeight="1">
      <c r="M650" s="60"/>
      <c r="N650" s="101"/>
    </row>
    <row r="651" ht="16.5" customHeight="1">
      <c r="M651" s="60"/>
      <c r="N651" s="101"/>
    </row>
    <row r="652" ht="16.5" customHeight="1">
      <c r="M652" s="60"/>
      <c r="N652" s="101"/>
    </row>
    <row r="653" ht="16.5" customHeight="1">
      <c r="M653" s="60"/>
      <c r="N653" s="101"/>
    </row>
    <row r="654" ht="16.5" customHeight="1">
      <c r="M654" s="60"/>
      <c r="N654" s="101"/>
    </row>
    <row r="655" ht="16.5" customHeight="1">
      <c r="M655" s="60"/>
      <c r="N655" s="101"/>
    </row>
    <row r="656" ht="16.5" customHeight="1">
      <c r="M656" s="60"/>
      <c r="N656" s="101"/>
    </row>
    <row r="657" ht="16.5" customHeight="1">
      <c r="M657" s="60"/>
      <c r="N657" s="101"/>
    </row>
    <row r="658" ht="16.5" customHeight="1">
      <c r="M658" s="60"/>
      <c r="N658" s="101"/>
    </row>
    <row r="659" ht="16.5" customHeight="1">
      <c r="M659" s="60"/>
      <c r="N659" s="101"/>
    </row>
    <row r="660" ht="16.5" customHeight="1">
      <c r="M660" s="60"/>
      <c r="N660" s="101"/>
    </row>
    <row r="661" ht="16.5" customHeight="1">
      <c r="M661" s="60"/>
      <c r="N661" s="101"/>
    </row>
    <row r="662" ht="16.5" customHeight="1">
      <c r="M662" s="60"/>
      <c r="N662" s="101"/>
    </row>
    <row r="663" ht="16.5" customHeight="1">
      <c r="M663" s="60"/>
      <c r="N663" s="101"/>
    </row>
    <row r="664" ht="16.5" customHeight="1">
      <c r="M664" s="60"/>
      <c r="N664" s="101"/>
    </row>
    <row r="665" ht="16.5" customHeight="1">
      <c r="M665" s="60"/>
      <c r="N665" s="101"/>
    </row>
    <row r="666" ht="16.5" customHeight="1">
      <c r="M666" s="60"/>
      <c r="N666" s="101"/>
    </row>
    <row r="667" ht="16.5" customHeight="1">
      <c r="M667" s="60"/>
      <c r="N667" s="101"/>
    </row>
    <row r="668" ht="16.5" customHeight="1">
      <c r="M668" s="60"/>
      <c r="N668" s="101"/>
    </row>
    <row r="669" ht="16.5" customHeight="1">
      <c r="M669" s="60"/>
      <c r="N669" s="101"/>
    </row>
    <row r="670" ht="16.5" customHeight="1">
      <c r="M670" s="60"/>
      <c r="N670" s="101"/>
    </row>
    <row r="671" ht="16.5" customHeight="1">
      <c r="M671" s="60"/>
      <c r="N671" s="101"/>
    </row>
    <row r="672" ht="16.5" customHeight="1">
      <c r="M672" s="60"/>
      <c r="N672" s="101"/>
    </row>
    <row r="673" ht="16.5" customHeight="1">
      <c r="M673" s="60"/>
      <c r="N673" s="101"/>
    </row>
    <row r="674" ht="16.5" customHeight="1">
      <c r="M674" s="60"/>
      <c r="N674" s="101"/>
    </row>
    <row r="675" ht="16.5" customHeight="1">
      <c r="M675" s="60"/>
      <c r="N675" s="101"/>
    </row>
    <row r="676" ht="16.5" customHeight="1">
      <c r="M676" s="60"/>
      <c r="N676" s="101"/>
    </row>
    <row r="677" ht="16.5" customHeight="1">
      <c r="M677" s="60"/>
      <c r="N677" s="101"/>
    </row>
    <row r="678" ht="16.5" customHeight="1">
      <c r="M678" s="60"/>
      <c r="N678" s="101"/>
    </row>
    <row r="679" ht="16.5" customHeight="1">
      <c r="M679" s="60"/>
      <c r="N679" s="101"/>
    </row>
    <row r="680" ht="16.5" customHeight="1">
      <c r="M680" s="60"/>
      <c r="N680" s="101"/>
    </row>
    <row r="681" ht="16.5" customHeight="1">
      <c r="M681" s="60"/>
      <c r="N681" s="101"/>
    </row>
    <row r="682" ht="16.5" customHeight="1">
      <c r="M682" s="60"/>
      <c r="N682" s="101"/>
    </row>
    <row r="683" ht="16.5" customHeight="1">
      <c r="M683" s="60"/>
      <c r="N683" s="101"/>
    </row>
    <row r="684" ht="16.5" customHeight="1">
      <c r="M684" s="60"/>
      <c r="N684" s="101"/>
    </row>
    <row r="685" ht="16.5" customHeight="1">
      <c r="M685" s="60"/>
      <c r="N685" s="101"/>
    </row>
    <row r="686" ht="16.5" customHeight="1">
      <c r="M686" s="60"/>
      <c r="N686" s="101"/>
    </row>
    <row r="687" ht="16.5" customHeight="1">
      <c r="M687" s="60"/>
      <c r="N687" s="101"/>
    </row>
    <row r="688" ht="16.5" customHeight="1">
      <c r="M688" s="60"/>
      <c r="N688" s="101"/>
    </row>
    <row r="689" ht="16.5" customHeight="1">
      <c r="M689" s="60"/>
      <c r="N689" s="101"/>
    </row>
    <row r="690" ht="16.5" customHeight="1">
      <c r="M690" s="60"/>
      <c r="N690" s="101"/>
    </row>
    <row r="691" ht="16.5" customHeight="1">
      <c r="M691" s="60"/>
      <c r="N691" s="101"/>
    </row>
    <row r="692" ht="16.5" customHeight="1">
      <c r="M692" s="60"/>
      <c r="N692" s="101"/>
    </row>
    <row r="693" ht="16.5" customHeight="1">
      <c r="M693" s="60"/>
      <c r="N693" s="101"/>
    </row>
    <row r="694" ht="16.5" customHeight="1">
      <c r="M694" s="60"/>
      <c r="N694" s="101"/>
    </row>
    <row r="695" ht="16.5" customHeight="1">
      <c r="M695" s="60"/>
      <c r="N695" s="101"/>
    </row>
    <row r="696" ht="16.5" customHeight="1">
      <c r="M696" s="60"/>
      <c r="N696" s="101"/>
    </row>
    <row r="697" ht="16.5" customHeight="1">
      <c r="M697" s="60"/>
      <c r="N697" s="101"/>
    </row>
    <row r="698" ht="16.5" customHeight="1">
      <c r="M698" s="60"/>
      <c r="N698" s="101"/>
    </row>
    <row r="699" ht="16.5" customHeight="1">
      <c r="M699" s="60"/>
      <c r="N699" s="101"/>
    </row>
    <row r="700" ht="16.5" customHeight="1">
      <c r="M700" s="60"/>
      <c r="N700" s="101"/>
    </row>
    <row r="701" ht="16.5" customHeight="1">
      <c r="M701" s="60"/>
      <c r="N701" s="101"/>
    </row>
    <row r="702" ht="16.5" customHeight="1">
      <c r="M702" s="60"/>
      <c r="N702" s="101"/>
    </row>
    <row r="703" ht="16.5" customHeight="1">
      <c r="M703" s="60"/>
      <c r="N703" s="101"/>
    </row>
    <row r="704" ht="16.5" customHeight="1">
      <c r="M704" s="60"/>
      <c r="N704" s="101"/>
    </row>
    <row r="705" ht="16.5" customHeight="1">
      <c r="M705" s="60"/>
      <c r="N705" s="101"/>
    </row>
    <row r="706" ht="16.5" customHeight="1">
      <c r="M706" s="60"/>
      <c r="N706" s="101"/>
    </row>
    <row r="707" ht="16.5" customHeight="1">
      <c r="M707" s="60"/>
      <c r="N707" s="101"/>
    </row>
    <row r="708" ht="16.5" customHeight="1">
      <c r="M708" s="60"/>
      <c r="N708" s="101"/>
    </row>
    <row r="709" ht="16.5" customHeight="1">
      <c r="M709" s="60"/>
      <c r="N709" s="101"/>
    </row>
    <row r="710" ht="16.5" customHeight="1">
      <c r="M710" s="60"/>
      <c r="N710" s="101"/>
    </row>
    <row r="711" ht="16.5" customHeight="1">
      <c r="M711" s="60"/>
      <c r="N711" s="101"/>
    </row>
    <row r="712" ht="16.5" customHeight="1">
      <c r="M712" s="60"/>
      <c r="N712" s="101"/>
    </row>
    <row r="713" ht="16.5" customHeight="1">
      <c r="M713" s="60"/>
      <c r="N713" s="101"/>
    </row>
    <row r="714" ht="16.5" customHeight="1">
      <c r="M714" s="60"/>
      <c r="N714" s="101"/>
    </row>
    <row r="715" ht="16.5" customHeight="1">
      <c r="M715" s="60"/>
      <c r="N715" s="101"/>
    </row>
    <row r="716" ht="16.5" customHeight="1">
      <c r="M716" s="60"/>
      <c r="N716" s="101"/>
    </row>
    <row r="717" ht="16.5" customHeight="1">
      <c r="M717" s="60"/>
      <c r="N717" s="101"/>
    </row>
    <row r="718" ht="16.5" customHeight="1">
      <c r="M718" s="60"/>
      <c r="N718" s="101"/>
    </row>
    <row r="719" ht="16.5" customHeight="1">
      <c r="M719" s="60"/>
      <c r="N719" s="101"/>
    </row>
    <row r="720" ht="16.5" customHeight="1">
      <c r="M720" s="60"/>
      <c r="N720" s="101"/>
    </row>
    <row r="721" ht="16.5" customHeight="1">
      <c r="M721" s="60"/>
      <c r="N721" s="101"/>
    </row>
    <row r="722" ht="16.5" customHeight="1">
      <c r="M722" s="60"/>
      <c r="N722" s="101"/>
    </row>
    <row r="723" ht="16.5" customHeight="1">
      <c r="M723" s="60"/>
      <c r="N723" s="101"/>
    </row>
    <row r="724" ht="16.5" customHeight="1">
      <c r="M724" s="60"/>
      <c r="N724" s="101"/>
    </row>
    <row r="725" ht="16.5" customHeight="1">
      <c r="M725" s="60"/>
      <c r="N725" s="101"/>
    </row>
    <row r="726" ht="16.5" customHeight="1">
      <c r="M726" s="60"/>
      <c r="N726" s="101"/>
    </row>
    <row r="727" ht="16.5" customHeight="1">
      <c r="M727" s="60"/>
      <c r="N727" s="101"/>
    </row>
    <row r="728" ht="16.5" customHeight="1">
      <c r="M728" s="60"/>
      <c r="N728" s="101"/>
    </row>
    <row r="729" ht="16.5" customHeight="1">
      <c r="M729" s="60"/>
      <c r="N729" s="101"/>
    </row>
    <row r="730" ht="16.5" customHeight="1">
      <c r="M730" s="60"/>
      <c r="N730" s="101"/>
    </row>
    <row r="731" ht="16.5" customHeight="1">
      <c r="M731" s="60"/>
      <c r="N731" s="101"/>
    </row>
    <row r="732" ht="16.5" customHeight="1">
      <c r="M732" s="60"/>
      <c r="N732" s="101"/>
    </row>
    <row r="733" ht="16.5" customHeight="1">
      <c r="M733" s="60"/>
      <c r="N733" s="101"/>
    </row>
    <row r="734" ht="16.5" customHeight="1">
      <c r="M734" s="60"/>
      <c r="N734" s="101"/>
    </row>
    <row r="735" ht="16.5" customHeight="1">
      <c r="M735" s="60"/>
      <c r="N735" s="101"/>
    </row>
    <row r="736" ht="16.5" customHeight="1">
      <c r="M736" s="60"/>
      <c r="N736" s="101"/>
    </row>
    <row r="737" ht="16.5" customHeight="1">
      <c r="M737" s="60"/>
      <c r="N737" s="101"/>
    </row>
    <row r="738" ht="16.5" customHeight="1">
      <c r="M738" s="60"/>
      <c r="N738" s="101"/>
    </row>
    <row r="739" ht="16.5" customHeight="1">
      <c r="M739" s="60"/>
      <c r="N739" s="101"/>
    </row>
    <row r="740" ht="16.5" customHeight="1">
      <c r="M740" s="60"/>
      <c r="N740" s="101"/>
    </row>
    <row r="741" ht="16.5" customHeight="1">
      <c r="M741" s="60"/>
      <c r="N741" s="101"/>
    </row>
    <row r="742" ht="16.5" customHeight="1">
      <c r="M742" s="60"/>
      <c r="N742" s="101"/>
    </row>
    <row r="743" ht="16.5" customHeight="1">
      <c r="M743" s="60"/>
      <c r="N743" s="101"/>
    </row>
    <row r="744" ht="16.5" customHeight="1">
      <c r="M744" s="60"/>
      <c r="N744" s="101"/>
    </row>
    <row r="745" ht="16.5" customHeight="1">
      <c r="M745" s="60"/>
      <c r="N745" s="101"/>
    </row>
    <row r="746" ht="16.5" customHeight="1">
      <c r="M746" s="60"/>
      <c r="N746" s="101"/>
    </row>
    <row r="747" ht="16.5" customHeight="1">
      <c r="M747" s="60"/>
      <c r="N747" s="101"/>
    </row>
    <row r="748" ht="16.5" customHeight="1">
      <c r="M748" s="60"/>
      <c r="N748" s="101"/>
    </row>
    <row r="749" ht="16.5" customHeight="1">
      <c r="M749" s="60"/>
      <c r="N749" s="101"/>
    </row>
    <row r="750" ht="16.5" customHeight="1">
      <c r="M750" s="60"/>
      <c r="N750" s="101"/>
    </row>
    <row r="751" ht="16.5" customHeight="1">
      <c r="M751" s="60"/>
      <c r="N751" s="101"/>
    </row>
    <row r="752" ht="16.5" customHeight="1">
      <c r="M752" s="60"/>
      <c r="N752" s="101"/>
    </row>
    <row r="753" ht="16.5" customHeight="1">
      <c r="M753" s="60"/>
      <c r="N753" s="101"/>
    </row>
    <row r="754" ht="16.5" customHeight="1">
      <c r="M754" s="60"/>
      <c r="N754" s="101"/>
    </row>
    <row r="755" ht="16.5" customHeight="1">
      <c r="M755" s="60"/>
      <c r="N755" s="101"/>
    </row>
    <row r="756" ht="16.5" customHeight="1">
      <c r="M756" s="60"/>
      <c r="N756" s="101"/>
    </row>
    <row r="757" ht="16.5" customHeight="1">
      <c r="M757" s="60"/>
      <c r="N757" s="101"/>
    </row>
    <row r="758" ht="16.5" customHeight="1">
      <c r="M758" s="60"/>
      <c r="N758" s="101"/>
    </row>
    <row r="759" ht="16.5" customHeight="1">
      <c r="M759" s="60"/>
      <c r="N759" s="101"/>
    </row>
    <row r="760" ht="16.5" customHeight="1">
      <c r="M760" s="60"/>
      <c r="N760" s="101"/>
    </row>
    <row r="761" ht="16.5" customHeight="1">
      <c r="M761" s="60"/>
      <c r="N761" s="101"/>
    </row>
    <row r="762" ht="16.5" customHeight="1">
      <c r="M762" s="60"/>
      <c r="N762" s="101"/>
    </row>
    <row r="763" ht="16.5" customHeight="1">
      <c r="M763" s="60"/>
      <c r="N763" s="101"/>
    </row>
    <row r="764" ht="16.5" customHeight="1">
      <c r="M764" s="60"/>
      <c r="N764" s="101"/>
    </row>
    <row r="765" ht="16.5" customHeight="1">
      <c r="M765" s="60"/>
      <c r="N765" s="101"/>
    </row>
    <row r="766" ht="16.5" customHeight="1">
      <c r="M766" s="60"/>
      <c r="N766" s="101"/>
    </row>
    <row r="767" ht="16.5" customHeight="1">
      <c r="M767" s="60"/>
      <c r="N767" s="101"/>
    </row>
    <row r="768" ht="16.5" customHeight="1">
      <c r="M768" s="60"/>
      <c r="N768" s="101"/>
    </row>
    <row r="769" ht="16.5" customHeight="1">
      <c r="M769" s="60"/>
      <c r="N769" s="101"/>
    </row>
    <row r="770" ht="16.5" customHeight="1">
      <c r="M770" s="60"/>
      <c r="N770" s="101"/>
    </row>
    <row r="771" ht="16.5" customHeight="1">
      <c r="M771" s="60"/>
      <c r="N771" s="101"/>
    </row>
    <row r="772" ht="16.5" customHeight="1">
      <c r="M772" s="60"/>
      <c r="N772" s="101"/>
    </row>
    <row r="773" ht="16.5" customHeight="1">
      <c r="M773" s="60"/>
      <c r="N773" s="101"/>
    </row>
    <row r="774" ht="16.5" customHeight="1">
      <c r="M774" s="60"/>
      <c r="N774" s="101"/>
    </row>
    <row r="775" ht="16.5" customHeight="1">
      <c r="M775" s="60"/>
      <c r="N775" s="101"/>
    </row>
    <row r="776" ht="16.5" customHeight="1">
      <c r="M776" s="60"/>
      <c r="N776" s="101"/>
    </row>
    <row r="777" ht="16.5" customHeight="1">
      <c r="M777" s="60"/>
      <c r="N777" s="101"/>
    </row>
    <row r="778" ht="16.5" customHeight="1">
      <c r="M778" s="60"/>
      <c r="N778" s="101"/>
    </row>
    <row r="779" ht="16.5" customHeight="1">
      <c r="M779" s="60"/>
      <c r="N779" s="101"/>
    </row>
    <row r="780" ht="16.5" customHeight="1">
      <c r="M780" s="60"/>
      <c r="N780" s="101"/>
    </row>
    <row r="781" ht="16.5" customHeight="1">
      <c r="M781" s="60"/>
      <c r="N781" s="101"/>
    </row>
    <row r="782" ht="16.5" customHeight="1">
      <c r="M782" s="60"/>
      <c r="N782" s="101"/>
    </row>
    <row r="783" ht="16.5" customHeight="1">
      <c r="M783" s="60"/>
      <c r="N783" s="101"/>
    </row>
    <row r="784" ht="16.5" customHeight="1">
      <c r="M784" s="60"/>
      <c r="N784" s="101"/>
    </row>
    <row r="785" ht="16.5" customHeight="1">
      <c r="M785" s="60"/>
      <c r="N785" s="101"/>
    </row>
    <row r="786" ht="16.5" customHeight="1">
      <c r="M786" s="60"/>
      <c r="N786" s="101"/>
    </row>
    <row r="787" ht="16.5" customHeight="1">
      <c r="M787" s="60"/>
      <c r="N787" s="101"/>
    </row>
    <row r="788" ht="16.5" customHeight="1">
      <c r="M788" s="60"/>
      <c r="N788" s="101"/>
    </row>
    <row r="789" ht="16.5" customHeight="1">
      <c r="M789" s="60"/>
      <c r="N789" s="101"/>
    </row>
    <row r="790" ht="16.5" customHeight="1">
      <c r="M790" s="60"/>
      <c r="N790" s="101"/>
    </row>
    <row r="791" ht="16.5" customHeight="1">
      <c r="M791" s="60"/>
      <c r="N791" s="101"/>
    </row>
    <row r="792" ht="16.5" customHeight="1">
      <c r="M792" s="60"/>
      <c r="N792" s="101"/>
    </row>
    <row r="793" ht="16.5" customHeight="1">
      <c r="M793" s="60"/>
      <c r="N793" s="101"/>
    </row>
    <row r="794" ht="16.5" customHeight="1">
      <c r="M794" s="60"/>
      <c r="N794" s="101"/>
    </row>
    <row r="795" ht="16.5" customHeight="1">
      <c r="M795" s="60"/>
      <c r="N795" s="101"/>
    </row>
    <row r="796" ht="16.5" customHeight="1">
      <c r="M796" s="60"/>
      <c r="N796" s="101"/>
    </row>
    <row r="797" ht="16.5" customHeight="1">
      <c r="M797" s="60"/>
      <c r="N797" s="101"/>
    </row>
    <row r="798" ht="16.5" customHeight="1">
      <c r="M798" s="60"/>
      <c r="N798" s="101"/>
    </row>
    <row r="799" ht="16.5" customHeight="1">
      <c r="M799" s="60"/>
      <c r="N799" s="101"/>
    </row>
    <row r="800" ht="16.5" customHeight="1">
      <c r="M800" s="60"/>
      <c r="N800" s="101"/>
    </row>
    <row r="801" ht="16.5" customHeight="1">
      <c r="M801" s="60"/>
      <c r="N801" s="101"/>
    </row>
    <row r="802" ht="16.5" customHeight="1">
      <c r="M802" s="60"/>
      <c r="N802" s="101"/>
    </row>
    <row r="803" ht="16.5" customHeight="1">
      <c r="M803" s="60"/>
      <c r="N803" s="101"/>
    </row>
    <row r="804" ht="16.5" customHeight="1">
      <c r="M804" s="60"/>
      <c r="N804" s="101"/>
    </row>
    <row r="805" ht="16.5" customHeight="1">
      <c r="M805" s="60"/>
      <c r="N805" s="101"/>
    </row>
    <row r="806" ht="16.5" customHeight="1">
      <c r="M806" s="60"/>
      <c r="N806" s="101"/>
    </row>
    <row r="807" ht="16.5" customHeight="1">
      <c r="M807" s="60"/>
      <c r="N807" s="101"/>
    </row>
    <row r="808" ht="16.5" customHeight="1">
      <c r="M808" s="60"/>
      <c r="N808" s="101"/>
    </row>
    <row r="809" ht="16.5" customHeight="1">
      <c r="M809" s="60"/>
      <c r="N809" s="101"/>
    </row>
    <row r="810" ht="16.5" customHeight="1">
      <c r="M810" s="60"/>
      <c r="N810" s="101"/>
    </row>
    <row r="811" ht="16.5" customHeight="1">
      <c r="M811" s="60"/>
      <c r="N811" s="101"/>
    </row>
    <row r="812" ht="16.5" customHeight="1">
      <c r="M812" s="60"/>
      <c r="N812" s="101"/>
    </row>
    <row r="813" ht="16.5" customHeight="1">
      <c r="M813" s="60"/>
      <c r="N813" s="101"/>
    </row>
    <row r="814" ht="16.5" customHeight="1">
      <c r="M814" s="60"/>
      <c r="N814" s="101"/>
    </row>
    <row r="815" ht="16.5" customHeight="1">
      <c r="M815" s="60"/>
      <c r="N815" s="101"/>
    </row>
    <row r="816" ht="16.5" customHeight="1">
      <c r="M816" s="60"/>
      <c r="N816" s="101"/>
    </row>
    <row r="817" ht="16.5" customHeight="1">
      <c r="M817" s="60"/>
      <c r="N817" s="101"/>
    </row>
    <row r="818" ht="16.5" customHeight="1">
      <c r="M818" s="60"/>
      <c r="N818" s="101"/>
    </row>
    <row r="819" ht="16.5" customHeight="1">
      <c r="M819" s="60"/>
      <c r="N819" s="101"/>
    </row>
    <row r="820" ht="16.5" customHeight="1">
      <c r="M820" s="60"/>
      <c r="N820" s="101"/>
    </row>
    <row r="821" ht="16.5" customHeight="1">
      <c r="M821" s="60"/>
      <c r="N821" s="101"/>
    </row>
    <row r="822" ht="16.5" customHeight="1">
      <c r="M822" s="60"/>
      <c r="N822" s="101"/>
    </row>
    <row r="823" ht="16.5" customHeight="1">
      <c r="M823" s="60"/>
      <c r="N823" s="101"/>
    </row>
    <row r="824" ht="16.5" customHeight="1">
      <c r="M824" s="60"/>
      <c r="N824" s="101"/>
    </row>
    <row r="825" ht="16.5" customHeight="1">
      <c r="M825" s="60"/>
      <c r="N825" s="101"/>
    </row>
    <row r="826" ht="16.5" customHeight="1">
      <c r="M826" s="60"/>
      <c r="N826" s="101"/>
    </row>
    <row r="827" ht="16.5" customHeight="1">
      <c r="M827" s="60"/>
      <c r="N827" s="101"/>
    </row>
    <row r="828" ht="16.5" customHeight="1">
      <c r="M828" s="60"/>
      <c r="N828" s="101"/>
    </row>
    <row r="829" ht="16.5" customHeight="1">
      <c r="M829" s="60"/>
      <c r="N829" s="101"/>
    </row>
    <row r="830" ht="16.5" customHeight="1">
      <c r="M830" s="60"/>
      <c r="N830" s="101"/>
    </row>
    <row r="831" ht="16.5" customHeight="1">
      <c r="M831" s="60"/>
      <c r="N831" s="101"/>
    </row>
    <row r="832" ht="16.5" customHeight="1">
      <c r="M832" s="60"/>
      <c r="N832" s="101"/>
    </row>
    <row r="833" ht="16.5" customHeight="1">
      <c r="M833" s="60"/>
      <c r="N833" s="101"/>
    </row>
    <row r="834" ht="16.5" customHeight="1">
      <c r="M834" s="60"/>
      <c r="N834" s="101"/>
    </row>
    <row r="835" ht="16.5" customHeight="1">
      <c r="M835" s="60"/>
      <c r="N835" s="101"/>
    </row>
    <row r="836" ht="16.5" customHeight="1">
      <c r="M836" s="60"/>
      <c r="N836" s="101"/>
    </row>
    <row r="837" ht="16.5" customHeight="1">
      <c r="M837" s="60"/>
      <c r="N837" s="101"/>
    </row>
    <row r="838" ht="16.5" customHeight="1">
      <c r="M838" s="60"/>
      <c r="N838" s="101"/>
    </row>
    <row r="839" ht="16.5" customHeight="1">
      <c r="M839" s="60"/>
      <c r="N839" s="101"/>
    </row>
    <row r="840" ht="16.5" customHeight="1">
      <c r="M840" s="60"/>
      <c r="N840" s="101"/>
    </row>
    <row r="841" ht="16.5" customHeight="1">
      <c r="M841" s="60"/>
      <c r="N841" s="101"/>
    </row>
    <row r="842" ht="16.5" customHeight="1">
      <c r="M842" s="60"/>
      <c r="N842" s="101"/>
    </row>
    <row r="843" ht="16.5" customHeight="1">
      <c r="M843" s="60"/>
      <c r="N843" s="101"/>
    </row>
    <row r="844" ht="16.5" customHeight="1">
      <c r="M844" s="60"/>
      <c r="N844" s="101"/>
    </row>
    <row r="845" ht="16.5" customHeight="1">
      <c r="M845" s="60"/>
      <c r="N845" s="101"/>
    </row>
    <row r="846" ht="16.5" customHeight="1">
      <c r="M846" s="60"/>
      <c r="N846" s="101"/>
    </row>
    <row r="847" ht="16.5" customHeight="1">
      <c r="M847" s="60"/>
      <c r="N847" s="101"/>
    </row>
    <row r="848" ht="16.5" customHeight="1">
      <c r="M848" s="60"/>
      <c r="N848" s="101"/>
    </row>
    <row r="849" ht="16.5" customHeight="1">
      <c r="M849" s="60"/>
      <c r="N849" s="101"/>
    </row>
    <row r="850" ht="16.5" customHeight="1">
      <c r="M850" s="60"/>
      <c r="N850" s="101"/>
    </row>
    <row r="851" ht="16.5" customHeight="1">
      <c r="M851" s="60"/>
      <c r="N851" s="101"/>
    </row>
    <row r="852" ht="16.5" customHeight="1">
      <c r="M852" s="60"/>
      <c r="N852" s="101"/>
    </row>
    <row r="853" ht="16.5" customHeight="1">
      <c r="M853" s="60"/>
      <c r="N853" s="101"/>
    </row>
    <row r="854" ht="16.5" customHeight="1">
      <c r="M854" s="60"/>
      <c r="N854" s="101"/>
    </row>
    <row r="855" ht="16.5" customHeight="1">
      <c r="M855" s="60"/>
      <c r="N855" s="101"/>
    </row>
    <row r="856" ht="16.5" customHeight="1">
      <c r="M856" s="60"/>
      <c r="N856" s="101"/>
    </row>
    <row r="857" ht="16.5" customHeight="1">
      <c r="M857" s="60"/>
      <c r="N857" s="101"/>
    </row>
    <row r="858" ht="16.5" customHeight="1">
      <c r="M858" s="60"/>
      <c r="N858" s="101"/>
    </row>
    <row r="859" ht="16.5" customHeight="1">
      <c r="M859" s="60"/>
      <c r="N859" s="101"/>
    </row>
    <row r="860" ht="16.5" customHeight="1">
      <c r="M860" s="60"/>
      <c r="N860" s="101"/>
    </row>
    <row r="861" ht="16.5" customHeight="1">
      <c r="M861" s="60"/>
      <c r="N861" s="101"/>
    </row>
    <row r="862" ht="16.5" customHeight="1">
      <c r="M862" s="60"/>
      <c r="N862" s="101"/>
    </row>
    <row r="863" ht="16.5" customHeight="1">
      <c r="M863" s="60"/>
      <c r="N863" s="101"/>
    </row>
    <row r="864" ht="16.5" customHeight="1">
      <c r="M864" s="60"/>
      <c r="N864" s="101"/>
    </row>
    <row r="865" ht="16.5" customHeight="1">
      <c r="M865" s="60"/>
      <c r="N865" s="101"/>
    </row>
    <row r="866" ht="16.5" customHeight="1">
      <c r="M866" s="60"/>
      <c r="N866" s="101"/>
    </row>
    <row r="867" ht="16.5" customHeight="1">
      <c r="M867" s="60"/>
      <c r="N867" s="101"/>
    </row>
    <row r="868" ht="16.5" customHeight="1">
      <c r="M868" s="60"/>
      <c r="N868" s="101"/>
    </row>
    <row r="869" ht="16.5" customHeight="1">
      <c r="M869" s="60"/>
      <c r="N869" s="101"/>
    </row>
    <row r="870" ht="16.5" customHeight="1">
      <c r="M870" s="60"/>
      <c r="N870" s="101"/>
    </row>
    <row r="871" ht="16.5" customHeight="1">
      <c r="M871" s="60"/>
      <c r="N871" s="101"/>
    </row>
    <row r="872" ht="16.5" customHeight="1">
      <c r="M872" s="60"/>
      <c r="N872" s="101"/>
    </row>
    <row r="873" ht="16.5" customHeight="1">
      <c r="M873" s="60"/>
      <c r="N873" s="101"/>
    </row>
    <row r="874" ht="16.5" customHeight="1">
      <c r="M874" s="60"/>
      <c r="N874" s="101"/>
    </row>
    <row r="875" ht="16.5" customHeight="1">
      <c r="M875" s="60"/>
      <c r="N875" s="101"/>
    </row>
    <row r="876" ht="16.5" customHeight="1">
      <c r="M876" s="60"/>
      <c r="N876" s="101"/>
    </row>
    <row r="877" ht="16.5" customHeight="1">
      <c r="M877" s="60"/>
      <c r="N877" s="101"/>
    </row>
    <row r="878" ht="16.5" customHeight="1">
      <c r="M878" s="60"/>
      <c r="N878" s="101"/>
    </row>
    <row r="879" ht="16.5" customHeight="1">
      <c r="M879" s="60"/>
      <c r="N879" s="101"/>
    </row>
    <row r="880" ht="16.5" customHeight="1">
      <c r="M880" s="60"/>
      <c r="N880" s="101"/>
    </row>
    <row r="881" ht="16.5" customHeight="1">
      <c r="M881" s="60"/>
      <c r="N881" s="101"/>
    </row>
    <row r="882" ht="16.5" customHeight="1">
      <c r="M882" s="60"/>
      <c r="N882" s="101"/>
    </row>
    <row r="883" ht="16.5" customHeight="1">
      <c r="M883" s="60"/>
      <c r="N883" s="101"/>
    </row>
    <row r="884" ht="16.5" customHeight="1">
      <c r="M884" s="60"/>
      <c r="N884" s="101"/>
    </row>
    <row r="885" ht="16.5" customHeight="1">
      <c r="M885" s="60"/>
      <c r="N885" s="101"/>
    </row>
    <row r="886" ht="16.5" customHeight="1">
      <c r="M886" s="60"/>
      <c r="N886" s="101"/>
    </row>
    <row r="887" ht="16.5" customHeight="1">
      <c r="M887" s="60"/>
      <c r="N887" s="101"/>
    </row>
    <row r="888" ht="16.5" customHeight="1">
      <c r="M888" s="60"/>
      <c r="N888" s="101"/>
    </row>
    <row r="889" ht="16.5" customHeight="1">
      <c r="M889" s="60"/>
      <c r="N889" s="101"/>
    </row>
    <row r="890" ht="16.5" customHeight="1">
      <c r="M890" s="60"/>
      <c r="N890" s="101"/>
    </row>
    <row r="891" ht="16.5" customHeight="1">
      <c r="M891" s="60"/>
      <c r="N891" s="101"/>
    </row>
    <row r="892" ht="16.5" customHeight="1">
      <c r="M892" s="60"/>
      <c r="N892" s="101"/>
    </row>
    <row r="893" ht="16.5" customHeight="1">
      <c r="M893" s="60"/>
      <c r="N893" s="101"/>
    </row>
    <row r="894" ht="16.5" customHeight="1">
      <c r="M894" s="60"/>
      <c r="N894" s="101"/>
    </row>
    <row r="895" ht="16.5" customHeight="1">
      <c r="M895" s="60"/>
      <c r="N895" s="101"/>
    </row>
    <row r="896" ht="16.5" customHeight="1">
      <c r="M896" s="60"/>
      <c r="N896" s="101"/>
    </row>
    <row r="897" ht="16.5" customHeight="1">
      <c r="M897" s="60"/>
      <c r="N897" s="101"/>
    </row>
    <row r="898" ht="16.5" customHeight="1">
      <c r="M898" s="60"/>
      <c r="N898" s="101"/>
    </row>
    <row r="899" ht="16.5" customHeight="1">
      <c r="M899" s="60"/>
      <c r="N899" s="101"/>
    </row>
    <row r="900" ht="16.5" customHeight="1">
      <c r="M900" s="60"/>
      <c r="N900" s="101"/>
    </row>
    <row r="901" ht="16.5" customHeight="1">
      <c r="M901" s="60"/>
      <c r="N901" s="101"/>
    </row>
    <row r="902" ht="16.5" customHeight="1">
      <c r="M902" s="60"/>
      <c r="N902" s="101"/>
    </row>
    <row r="903" ht="16.5" customHeight="1">
      <c r="M903" s="60"/>
      <c r="N903" s="101"/>
    </row>
    <row r="904" ht="16.5" customHeight="1">
      <c r="M904" s="60"/>
      <c r="N904" s="101"/>
    </row>
    <row r="905" ht="16.5" customHeight="1">
      <c r="M905" s="60"/>
      <c r="N905" s="101"/>
    </row>
    <row r="906" ht="16.5" customHeight="1">
      <c r="M906" s="60"/>
      <c r="N906" s="101"/>
    </row>
    <row r="907" ht="16.5" customHeight="1">
      <c r="M907" s="60"/>
      <c r="N907" s="101"/>
    </row>
    <row r="908" ht="16.5" customHeight="1">
      <c r="M908" s="60"/>
      <c r="N908" s="101"/>
    </row>
    <row r="909" ht="16.5" customHeight="1">
      <c r="M909" s="60"/>
      <c r="N909" s="101"/>
    </row>
    <row r="910" ht="16.5" customHeight="1">
      <c r="M910" s="60"/>
      <c r="N910" s="101"/>
    </row>
    <row r="911" ht="16.5" customHeight="1">
      <c r="M911" s="60"/>
      <c r="N911" s="101"/>
    </row>
    <row r="912" ht="16.5" customHeight="1">
      <c r="M912" s="60"/>
      <c r="N912" s="101"/>
    </row>
    <row r="913" ht="16.5" customHeight="1">
      <c r="M913" s="60"/>
      <c r="N913" s="101"/>
    </row>
    <row r="914" ht="16.5" customHeight="1">
      <c r="M914" s="60"/>
      <c r="N914" s="101"/>
    </row>
    <row r="915" ht="16.5" customHeight="1">
      <c r="M915" s="60"/>
      <c r="N915" s="101"/>
    </row>
    <row r="916" ht="16.5" customHeight="1">
      <c r="M916" s="60"/>
      <c r="N916" s="101"/>
    </row>
    <row r="917" ht="16.5" customHeight="1">
      <c r="M917" s="60"/>
      <c r="N917" s="101"/>
    </row>
    <row r="918" ht="16.5" customHeight="1">
      <c r="M918" s="60"/>
      <c r="N918" s="101"/>
    </row>
    <row r="919" ht="16.5" customHeight="1">
      <c r="M919" s="60"/>
      <c r="N919" s="101"/>
    </row>
    <row r="920" ht="16.5" customHeight="1">
      <c r="M920" s="60"/>
      <c r="N920" s="101"/>
    </row>
    <row r="921" ht="16.5" customHeight="1">
      <c r="M921" s="60"/>
      <c r="N921" s="101"/>
    </row>
    <row r="922" ht="16.5" customHeight="1">
      <c r="M922" s="60"/>
      <c r="N922" s="101"/>
    </row>
    <row r="923" ht="16.5" customHeight="1">
      <c r="M923" s="60"/>
      <c r="N923" s="101"/>
    </row>
    <row r="924" ht="16.5" customHeight="1">
      <c r="M924" s="60"/>
      <c r="N924" s="101"/>
    </row>
    <row r="925" ht="16.5" customHeight="1">
      <c r="M925" s="60"/>
      <c r="N925" s="101"/>
    </row>
    <row r="926" ht="16.5" customHeight="1">
      <c r="M926" s="60"/>
      <c r="N926" s="101"/>
    </row>
    <row r="927" ht="16.5" customHeight="1">
      <c r="M927" s="60"/>
      <c r="N927" s="101"/>
    </row>
    <row r="928" ht="16.5" customHeight="1">
      <c r="M928" s="60"/>
      <c r="N928" s="101"/>
    </row>
    <row r="929" ht="16.5" customHeight="1">
      <c r="M929" s="60"/>
      <c r="N929" s="101"/>
    </row>
    <row r="930" ht="16.5" customHeight="1">
      <c r="M930" s="60"/>
      <c r="N930" s="101"/>
    </row>
    <row r="931" ht="16.5" customHeight="1">
      <c r="M931" s="60"/>
      <c r="N931" s="101"/>
    </row>
    <row r="932" ht="16.5" customHeight="1">
      <c r="M932" s="60"/>
      <c r="N932" s="101"/>
    </row>
    <row r="933" ht="16.5" customHeight="1">
      <c r="M933" s="60"/>
      <c r="N933" s="101"/>
    </row>
    <row r="934" ht="16.5" customHeight="1">
      <c r="M934" s="60"/>
      <c r="N934" s="101"/>
    </row>
    <row r="935" ht="16.5" customHeight="1">
      <c r="M935" s="60"/>
      <c r="N935" s="101"/>
    </row>
    <row r="936" ht="16.5" customHeight="1">
      <c r="M936" s="60"/>
      <c r="N936" s="101"/>
    </row>
    <row r="937" ht="16.5" customHeight="1">
      <c r="M937" s="60"/>
      <c r="N937" s="101"/>
    </row>
    <row r="938" ht="16.5" customHeight="1">
      <c r="M938" s="60"/>
      <c r="N938" s="101"/>
    </row>
    <row r="939" ht="16.5" customHeight="1">
      <c r="M939" s="60"/>
      <c r="N939" s="101"/>
    </row>
    <row r="940" ht="16.5" customHeight="1">
      <c r="M940" s="60"/>
      <c r="N940" s="101"/>
    </row>
    <row r="941" ht="16.5" customHeight="1">
      <c r="M941" s="60"/>
      <c r="N941" s="101"/>
    </row>
    <row r="942" ht="16.5" customHeight="1">
      <c r="M942" s="60"/>
      <c r="N942" s="101"/>
    </row>
    <row r="943" ht="16.5" customHeight="1">
      <c r="M943" s="60"/>
      <c r="N943" s="101"/>
    </row>
    <row r="944" ht="16.5" customHeight="1">
      <c r="M944" s="60"/>
      <c r="N944" s="101"/>
    </row>
    <row r="945" ht="16.5" customHeight="1">
      <c r="M945" s="60"/>
      <c r="N945" s="101"/>
    </row>
    <row r="946" ht="16.5" customHeight="1">
      <c r="M946" s="60"/>
      <c r="N946" s="101"/>
    </row>
    <row r="947" ht="16.5" customHeight="1">
      <c r="M947" s="60"/>
      <c r="N947" s="101"/>
    </row>
    <row r="948" ht="16.5" customHeight="1">
      <c r="M948" s="60"/>
      <c r="N948" s="101"/>
    </row>
    <row r="949" ht="16.5" customHeight="1">
      <c r="M949" s="60"/>
      <c r="N949" s="101"/>
    </row>
    <row r="950" ht="16.5" customHeight="1">
      <c r="M950" s="60"/>
      <c r="N950" s="101"/>
    </row>
    <row r="951" ht="16.5" customHeight="1">
      <c r="M951" s="60"/>
      <c r="N951" s="101"/>
    </row>
    <row r="952" ht="16.5" customHeight="1">
      <c r="M952" s="60"/>
      <c r="N952" s="101"/>
    </row>
    <row r="953" ht="16.5" customHeight="1">
      <c r="M953" s="60"/>
      <c r="N953" s="101"/>
    </row>
    <row r="954" ht="16.5" customHeight="1">
      <c r="M954" s="60"/>
      <c r="N954" s="101"/>
    </row>
    <row r="955" ht="16.5" customHeight="1">
      <c r="M955" s="60"/>
      <c r="N955" s="101"/>
    </row>
    <row r="956" ht="16.5" customHeight="1">
      <c r="M956" s="60"/>
      <c r="N956" s="101"/>
    </row>
    <row r="957" ht="16.5" customHeight="1">
      <c r="M957" s="60"/>
      <c r="N957" s="101"/>
    </row>
    <row r="958" ht="16.5" customHeight="1">
      <c r="M958" s="60"/>
      <c r="N958" s="101"/>
    </row>
    <row r="959" ht="16.5" customHeight="1">
      <c r="M959" s="60"/>
      <c r="N959" s="101"/>
    </row>
    <row r="960" ht="16.5" customHeight="1">
      <c r="M960" s="60"/>
      <c r="N960" s="101"/>
    </row>
    <row r="961" ht="16.5" customHeight="1">
      <c r="M961" s="60"/>
      <c r="N961" s="101"/>
    </row>
    <row r="962" ht="16.5" customHeight="1">
      <c r="M962" s="60"/>
      <c r="N962" s="101"/>
    </row>
    <row r="963" ht="16.5" customHeight="1">
      <c r="M963" s="60"/>
      <c r="N963" s="101"/>
    </row>
    <row r="964" ht="16.5" customHeight="1">
      <c r="M964" s="60"/>
      <c r="N964" s="101"/>
    </row>
    <row r="965" ht="16.5" customHeight="1">
      <c r="M965" s="60"/>
      <c r="N965" s="101"/>
    </row>
    <row r="966" ht="16.5" customHeight="1">
      <c r="M966" s="60"/>
      <c r="N966" s="101"/>
    </row>
    <row r="967" ht="16.5" customHeight="1">
      <c r="M967" s="60"/>
      <c r="N967" s="101"/>
    </row>
    <row r="968" ht="16.5" customHeight="1">
      <c r="M968" s="60"/>
      <c r="N968" s="101"/>
    </row>
    <row r="969" ht="16.5" customHeight="1">
      <c r="M969" s="60"/>
      <c r="N969" s="101"/>
    </row>
    <row r="970" ht="16.5" customHeight="1">
      <c r="M970" s="60"/>
      <c r="N970" s="101"/>
    </row>
    <row r="971" ht="16.5" customHeight="1">
      <c r="M971" s="60"/>
      <c r="N971" s="101"/>
    </row>
    <row r="972" ht="16.5" customHeight="1">
      <c r="M972" s="60"/>
      <c r="N972" s="101"/>
    </row>
    <row r="973" ht="16.5" customHeight="1">
      <c r="M973" s="60"/>
      <c r="N973" s="101"/>
    </row>
    <row r="974" ht="16.5" customHeight="1">
      <c r="M974" s="60"/>
      <c r="N974" s="101"/>
    </row>
    <row r="975" ht="16.5" customHeight="1">
      <c r="M975" s="60"/>
      <c r="N975" s="101"/>
    </row>
    <row r="976" ht="16.5" customHeight="1">
      <c r="M976" s="60"/>
      <c r="N976" s="101"/>
    </row>
    <row r="977" ht="16.5" customHeight="1">
      <c r="M977" s="60"/>
      <c r="N977" s="101"/>
    </row>
    <row r="978" ht="16.5" customHeight="1">
      <c r="M978" s="60"/>
      <c r="N978" s="101"/>
    </row>
    <row r="979" ht="16.5" customHeight="1">
      <c r="M979" s="60"/>
      <c r="N979" s="101"/>
    </row>
    <row r="980" ht="16.5" customHeight="1">
      <c r="M980" s="60"/>
      <c r="N980" s="101"/>
    </row>
    <row r="981" ht="16.5" customHeight="1">
      <c r="M981" s="60"/>
      <c r="N981" s="101"/>
    </row>
    <row r="982" ht="16.5" customHeight="1">
      <c r="M982" s="60"/>
      <c r="N982" s="101"/>
    </row>
    <row r="983" ht="16.5" customHeight="1">
      <c r="M983" s="60"/>
      <c r="N983" s="101"/>
    </row>
    <row r="984" ht="16.5" customHeight="1">
      <c r="M984" s="60"/>
      <c r="N984" s="101"/>
    </row>
    <row r="985" ht="16.5" customHeight="1">
      <c r="M985" s="60"/>
      <c r="N985" s="101"/>
    </row>
    <row r="986" ht="16.5" customHeight="1">
      <c r="M986" s="60"/>
      <c r="N986" s="101"/>
    </row>
    <row r="987" ht="16.5" customHeight="1">
      <c r="M987" s="60"/>
      <c r="N987" s="101"/>
    </row>
    <row r="988" ht="16.5" customHeight="1">
      <c r="M988" s="60"/>
      <c r="N988" s="101"/>
    </row>
    <row r="989" ht="16.5" customHeight="1">
      <c r="M989" s="60"/>
      <c r="N989" s="101"/>
    </row>
    <row r="990" ht="16.5" customHeight="1">
      <c r="M990" s="60"/>
      <c r="N990" s="101"/>
    </row>
    <row r="991" ht="16.5" customHeight="1">
      <c r="M991" s="60"/>
      <c r="N991" s="101"/>
    </row>
    <row r="992" ht="16.5" customHeight="1">
      <c r="M992" s="60"/>
      <c r="N992" s="101"/>
    </row>
    <row r="993" ht="16.5" customHeight="1">
      <c r="M993" s="60"/>
      <c r="N993" s="101"/>
    </row>
    <row r="994" ht="16.5" customHeight="1">
      <c r="M994" s="60"/>
      <c r="N994" s="101"/>
    </row>
    <row r="995" ht="16.5" customHeight="1">
      <c r="M995" s="60"/>
      <c r="N995" s="101"/>
    </row>
    <row r="996" ht="16.5" customHeight="1">
      <c r="M996" s="60"/>
      <c r="N996" s="101"/>
    </row>
    <row r="997" ht="16.5" customHeight="1">
      <c r="M997" s="60"/>
      <c r="N997" s="101"/>
    </row>
    <row r="998" ht="16.5" customHeight="1">
      <c r="M998" s="60"/>
      <c r="N998" s="101"/>
    </row>
    <row r="999" ht="16.5" customHeight="1">
      <c r="M999" s="60"/>
      <c r="N999" s="101"/>
    </row>
    <row r="1000" ht="16.5" customHeight="1">
      <c r="M1000" s="60"/>
      <c r="N1000" s="101"/>
    </row>
  </sheetData>
  <mergeCells count="11">
    <mergeCell ref="A17:J17"/>
    <mergeCell ref="A18:J18"/>
    <mergeCell ref="A19:J19"/>
    <mergeCell ref="A20:J20"/>
    <mergeCell ref="A1:A4"/>
    <mergeCell ref="B1:H1"/>
    <mergeCell ref="I1:I3"/>
    <mergeCell ref="J1:J4"/>
    <mergeCell ref="B2:D2"/>
    <mergeCell ref="E2:H3"/>
    <mergeCell ref="B3:D3"/>
  </mergeCells>
  <printOptions/>
  <pageMargins bottom="0.787401575" footer="0.0" header="0.0" left="0.511811024" right="0.511811024" top="0.787401575"/>
  <pageSetup orientation="landscape"/>
  <drawing r:id="rId1"/>
</worksheet>
</file>